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I  N  A  I/30. I N A I/INAI (4TO. TRIMESTRE) 2022/"/>
    </mc:Choice>
  </mc:AlternateContent>
  <xr:revisionPtr revIDLastSave="6" documentId="13_ncr:1_{6D4CF7B0-E8DE-4F71-9BB8-86D087A5ACE6}" xr6:coauthVersionLast="47" xr6:coauthVersionMax="47" xr10:uidLastSave="{B945E783-0CB1-42E4-97FC-57758CC0646A}"/>
  <bookViews>
    <workbookView xWindow="-108" yWindow="-108" windowWidth="23256" windowHeight="12576" xr2:uid="{00000000-000D-0000-FFFF-FFFF00000000}"/>
  </bookViews>
  <sheets>
    <sheet name="4TO. TRIM_2022_POR_CONCEP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7" i="1"/>
  <c r="J20" i="1"/>
  <c r="J23" i="1"/>
  <c r="J26" i="1"/>
  <c r="J29" i="1"/>
  <c r="C12" i="1" l="1"/>
  <c r="G12" i="1"/>
  <c r="F12" i="1"/>
  <c r="H12" i="1"/>
  <c r="D12" i="1" l="1"/>
  <c r="E12" i="1"/>
  <c r="I12" i="1"/>
  <c r="J12" i="1" l="1"/>
</calcChain>
</file>

<file path=xl/sharedStrings.xml><?xml version="1.0" encoding="utf-8"?>
<sst xmlns="http://schemas.openxmlformats.org/spreadsheetml/2006/main" count="21" uniqueCount="21">
  <si>
    <t>AGENCIA NACIONAL DE SEGURIDAD INDUSTRIAL Y DE PROTECCIÓN AL MEDIO AMBIENTE DEL SECTOR HIDROCARBUROS</t>
  </si>
  <si>
    <t>INFORME TRIMESTRAL DE GASTO</t>
  </si>
  <si>
    <t xml:space="preserve"> ESTADO DEL EJERCICIO POR CONCEPTO</t>
  </si>
  <si>
    <t>CIFRAS EN PESOS</t>
  </si>
  <si>
    <t>Capítulo de gasto</t>
  </si>
  <si>
    <t xml:space="preserve">ADICIÓN </t>
  </si>
  <si>
    <t>AMPLIACIÓN</t>
  </si>
  <si>
    <t>MODIFICADO</t>
  </si>
  <si>
    <t>DEVENGADO</t>
  </si>
  <si>
    <t>PAGADO</t>
  </si>
  <si>
    <t>SUBEJERCICIO</t>
  </si>
  <si>
    <t>Total General</t>
  </si>
  <si>
    <t>1000 Servicios Personales</t>
  </si>
  <si>
    <t>2000 Materiales y suministros</t>
  </si>
  <si>
    <t>3000 Servicios generales</t>
  </si>
  <si>
    <t>4000 Transferencias, asignaciones, subsidios</t>
  </si>
  <si>
    <t>APROBADO</t>
  </si>
  <si>
    <t>REDUCCIÓN</t>
  </si>
  <si>
    <t>7000 Inv.Fin. y otras provisiones</t>
  </si>
  <si>
    <t>5000 Bienes muebles e inmuebles</t>
  </si>
  <si>
    <t>4TO.TRIMESTRE 2022 (OCTUBRE-DICIEMBRE) 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</si>
</sst>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[Red]&quot;-&quot;#,##0.00&quot; &quot;"/>
    <numFmt numFmtId="165" formatCode="&quot; &quot;#,##0.00&quot; &quot;;&quot;-&quot;#,##0.00&quot; &quot;;&quot; -&quot;00&quot; &quot;;&quot; &quot;@&quot; &quot;"/>
    <numFmt numFmtId="166" formatCode="#,##0.00;[Red]#,##0.00"/>
    <numFmt numFmtId="167" formatCode="#,##0.0000000000;[Red]#,##0.000000000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3"/>
      <color rgb="FF1F4E78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3"/>
      <color rgb="FFC00000"/>
      <name val="Calibri"/>
      <family val="2"/>
    </font>
    <font>
      <b/>
      <sz val="11"/>
      <color rgb="FFC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16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1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0" fillId="0" borderId="0" xfId="0" applyNumberFormat="1"/>
    <xf numFmtId="4" fontId="1" fillId="0" borderId="0" xfId="1" applyNumberFormat="1" applyFont="1" applyBorder="1"/>
    <xf numFmtId="0" fontId="0" fillId="0" borderId="0" xfId="0" applyAlignment="1">
      <alignment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6" fontId="0" fillId="0" borderId="0" xfId="0" applyNumberFormat="1"/>
    <xf numFmtId="0" fontId="5" fillId="2" borderId="0" xfId="0" applyFont="1" applyFill="1" applyAlignment="1"/>
    <xf numFmtId="0" fontId="5" fillId="2" borderId="0" xfId="0" applyFont="1" applyFill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" fontId="4" fillId="0" borderId="3" xfId="1" applyNumberFormat="1" applyFont="1" applyBorder="1"/>
    <xf numFmtId="167" fontId="0" fillId="0" borderId="0" xfId="0" applyNumberFormat="1"/>
    <xf numFmtId="4" fontId="1" fillId="0" borderId="4" xfId="1" applyNumberFormat="1" applyFont="1" applyBorder="1"/>
    <xf numFmtId="4" fontId="0" fillId="0" borderId="0" xfId="1" applyNumberFormat="1" applyFont="1"/>
    <xf numFmtId="4" fontId="6" fillId="2" borderId="2" xfId="0" applyNumberFormat="1" applyFont="1" applyFill="1" applyBorder="1" applyAlignment="1">
      <alignment vertical="center"/>
    </xf>
    <xf numFmtId="4" fontId="0" fillId="0" borderId="0" xfId="0" applyNumberFormat="1" applyAlignment="1">
      <alignment wrapText="1"/>
    </xf>
    <xf numFmtId="0" fontId="0" fillId="0" borderId="0" xfId="0" applyFont="1"/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772584</xdr:colOff>
      <xdr:row>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3544359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3</xdr:row>
      <xdr:rowOff>9525</xdr:rowOff>
    </xdr:from>
    <xdr:to>
      <xdr:col>3</xdr:col>
      <xdr:colOff>66676</xdr:colOff>
      <xdr:row>5</xdr:row>
      <xdr:rowOff>45509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581025"/>
          <a:ext cx="438150" cy="47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1"/>
  <sheetViews>
    <sheetView tabSelected="1" zoomScaleNormal="100" workbookViewId="0">
      <selection activeCell="D6" sqref="D6:J6"/>
    </sheetView>
  </sheetViews>
  <sheetFormatPr baseColWidth="10" defaultRowHeight="14.4" x14ac:dyDescent="0.3"/>
  <cols>
    <col min="1" max="1" width="31.5546875" customWidth="1"/>
    <col min="2" max="2" width="10" customWidth="1"/>
    <col min="3" max="3" width="19.5546875" customWidth="1"/>
    <col min="4" max="4" width="19" customWidth="1"/>
    <col min="5" max="7" width="17.44140625" bestFit="1" customWidth="1"/>
    <col min="8" max="8" width="13.44140625" bestFit="1" customWidth="1"/>
    <col min="9" max="9" width="17.88671875" customWidth="1"/>
    <col min="10" max="10" width="16.109375" customWidth="1"/>
    <col min="11" max="11" width="18.33203125" customWidth="1"/>
    <col min="12" max="12" width="11.44140625" customWidth="1"/>
  </cols>
  <sheetData>
    <row r="2" spans="1:11" x14ac:dyDescent="0.3">
      <c r="D2" s="30" t="s">
        <v>0</v>
      </c>
      <c r="E2" s="30"/>
      <c r="F2" s="30"/>
      <c r="G2" s="30"/>
      <c r="H2" s="30"/>
      <c r="I2" s="30"/>
      <c r="J2" s="30"/>
    </row>
    <row r="3" spans="1:11" x14ac:dyDescent="0.3">
      <c r="D3" s="27"/>
      <c r="E3" s="27"/>
      <c r="F3" s="27"/>
      <c r="G3" s="27"/>
      <c r="H3" s="27"/>
      <c r="I3" s="27"/>
      <c r="J3" s="27"/>
    </row>
    <row r="4" spans="1:11" ht="15.75" customHeight="1" x14ac:dyDescent="0.35">
      <c r="C4" s="17"/>
      <c r="D4" s="30" t="s">
        <v>1</v>
      </c>
      <c r="E4" s="30"/>
      <c r="F4" s="30"/>
      <c r="G4" s="30"/>
      <c r="H4" s="30"/>
      <c r="I4" s="30"/>
      <c r="J4" s="30"/>
    </row>
    <row r="5" spans="1:11" ht="18" x14ac:dyDescent="0.35">
      <c r="C5" s="17"/>
      <c r="D5" s="30" t="s">
        <v>2</v>
      </c>
      <c r="E5" s="30"/>
      <c r="F5" s="30"/>
      <c r="G5" s="30"/>
      <c r="H5" s="30"/>
      <c r="I5" s="30"/>
      <c r="J5" s="30"/>
    </row>
    <row r="6" spans="1:11" ht="18" x14ac:dyDescent="0.3">
      <c r="C6" s="18"/>
      <c r="D6" s="31" t="s">
        <v>20</v>
      </c>
      <c r="E6" s="31"/>
      <c r="F6" s="31"/>
      <c r="G6" s="31"/>
      <c r="H6" s="31"/>
      <c r="I6" s="31"/>
      <c r="J6" s="31"/>
    </row>
    <row r="7" spans="1:11" ht="18" x14ac:dyDescent="0.3">
      <c r="C7" s="18"/>
      <c r="D7" s="31" t="s">
        <v>3</v>
      </c>
      <c r="E7" s="31"/>
      <c r="F7" s="31"/>
      <c r="G7" s="31"/>
      <c r="H7" s="31"/>
      <c r="I7" s="31"/>
      <c r="J7" s="31"/>
    </row>
    <row r="8" spans="1:11" ht="7.5" customHeight="1" x14ac:dyDescent="0.3"/>
    <row r="9" spans="1:11" x14ac:dyDescent="0.3">
      <c r="F9" s="9"/>
      <c r="G9" s="16"/>
      <c r="I9" s="16"/>
      <c r="J9" s="22"/>
    </row>
    <row r="10" spans="1:11" ht="15.6" x14ac:dyDescent="0.3">
      <c r="A10" s="12" t="s">
        <v>4</v>
      </c>
      <c r="B10" s="12"/>
      <c r="C10" s="13" t="s">
        <v>16</v>
      </c>
      <c r="D10" s="13" t="s">
        <v>5</v>
      </c>
      <c r="E10" s="13" t="s">
        <v>6</v>
      </c>
      <c r="F10" s="13" t="s">
        <v>17</v>
      </c>
      <c r="G10" s="13" t="s">
        <v>7</v>
      </c>
      <c r="H10" s="13" t="s">
        <v>8</v>
      </c>
      <c r="I10" s="13" t="s">
        <v>9</v>
      </c>
      <c r="J10" s="13" t="s">
        <v>10</v>
      </c>
    </row>
    <row r="11" spans="1:11" ht="16.2" thickBot="1" x14ac:dyDescent="0.35">
      <c r="A11" s="1"/>
      <c r="B11" s="1"/>
      <c r="C11" s="1"/>
      <c r="D11" s="28"/>
      <c r="E11" s="28"/>
      <c r="F11" s="29"/>
      <c r="G11" s="1"/>
      <c r="H11" s="1"/>
      <c r="I11" s="1"/>
      <c r="J11" s="1"/>
    </row>
    <row r="12" spans="1:11" ht="18.600000000000001" thickTop="1" thickBot="1" x14ac:dyDescent="0.35">
      <c r="A12" s="14" t="s">
        <v>11</v>
      </c>
      <c r="B12" s="15"/>
      <c r="C12" s="25">
        <f>+C14+C17+C20+C23+C29+C264+C26</f>
        <v>316000179</v>
      </c>
      <c r="D12" s="25">
        <f t="shared" ref="D12:I12" si="0">+D14+D17+D20+D23+D29+D264+D26</f>
        <v>217751604.16</v>
      </c>
      <c r="E12" s="25">
        <f t="shared" si="0"/>
        <v>481955227.64999998</v>
      </c>
      <c r="F12" s="25">
        <f t="shared" si="0"/>
        <v>542971772.26999998</v>
      </c>
      <c r="G12" s="25">
        <f t="shared" si="0"/>
        <v>472735238.5399999</v>
      </c>
      <c r="H12" s="25">
        <f t="shared" si="0"/>
        <v>715</v>
      </c>
      <c r="I12" s="25">
        <f t="shared" si="0"/>
        <v>466270521.42999983</v>
      </c>
      <c r="J12" s="25">
        <f>+J14+J17+J20+J23+J29+J26</f>
        <v>0</v>
      </c>
      <c r="K12" s="2"/>
    </row>
    <row r="13" spans="1:11" ht="15" thickTop="1" x14ac:dyDescent="0.3">
      <c r="C13" s="9"/>
      <c r="D13" s="9"/>
      <c r="E13" s="9"/>
      <c r="F13" s="9"/>
      <c r="G13" s="9"/>
      <c r="H13" s="9"/>
      <c r="I13" s="9"/>
      <c r="J13" s="9"/>
      <c r="K13" s="2"/>
    </row>
    <row r="14" spans="1:11" s="6" customFormat="1" x14ac:dyDescent="0.3">
      <c r="A14" s="3" t="s">
        <v>12</v>
      </c>
      <c r="B14" s="4"/>
      <c r="C14" s="5">
        <v>250320977</v>
      </c>
      <c r="D14" s="5">
        <v>44387791.279999994</v>
      </c>
      <c r="E14" s="5">
        <v>241849165.93000001</v>
      </c>
      <c r="F14" s="5">
        <v>208375156.69999999</v>
      </c>
      <c r="G14" s="5">
        <v>328182777.50999993</v>
      </c>
      <c r="H14" s="5">
        <v>0</v>
      </c>
      <c r="I14" s="5">
        <v>324840224.74999982</v>
      </c>
      <c r="J14" s="5">
        <f t="shared" ref="C14:J14" si="1">SUM(J15:J15)</f>
        <v>0</v>
      </c>
      <c r="K14" s="2"/>
    </row>
    <row r="15" spans="1:11" s="6" customFormat="1" x14ac:dyDescent="0.3">
      <c r="A15" s="7"/>
      <c r="B15" s="8"/>
      <c r="C15" s="24">
        <v>250320977</v>
      </c>
      <c r="D15" s="23">
        <v>44387791.279999994</v>
      </c>
      <c r="E15" s="24">
        <v>241849165.93000001</v>
      </c>
      <c r="F15" s="24">
        <v>208375156.69999999</v>
      </c>
      <c r="G15" s="24">
        <v>328182777.50999993</v>
      </c>
      <c r="H15" s="24">
        <v>0</v>
      </c>
      <c r="I15" s="10">
        <v>324840224.74999982</v>
      </c>
      <c r="J15" s="24">
        <v>0</v>
      </c>
      <c r="K15" s="2"/>
    </row>
    <row r="16" spans="1:11" s="11" customFormat="1" x14ac:dyDescent="0.3">
      <c r="C16" s="26"/>
      <c r="D16" s="26"/>
      <c r="E16" s="26"/>
      <c r="F16" s="26"/>
      <c r="G16" s="26"/>
      <c r="H16" s="9"/>
      <c r="I16" s="9"/>
      <c r="J16" s="9"/>
      <c r="K16" s="2"/>
    </row>
    <row r="17" spans="1:11" s="11" customFormat="1" ht="15" customHeight="1" x14ac:dyDescent="0.3">
      <c r="A17" s="3" t="s">
        <v>13</v>
      </c>
      <c r="B17" s="4"/>
      <c r="C17" s="5">
        <v>1790430</v>
      </c>
      <c r="D17" s="5">
        <v>394656.06</v>
      </c>
      <c r="E17" s="5">
        <v>3092470.86</v>
      </c>
      <c r="F17" s="5">
        <v>3798883.1599999992</v>
      </c>
      <c r="G17" s="5">
        <v>1478673.7600000002</v>
      </c>
      <c r="H17" s="5">
        <v>0</v>
      </c>
      <c r="I17" s="5">
        <v>1324010.2500000005</v>
      </c>
      <c r="J17" s="5">
        <f t="shared" ref="C17:J17" si="2">SUM(J18:J18)</f>
        <v>0</v>
      </c>
      <c r="K17" s="2"/>
    </row>
    <row r="18" spans="1:11" s="11" customFormat="1" x14ac:dyDescent="0.3">
      <c r="C18" s="24">
        <v>1790430</v>
      </c>
      <c r="D18" s="24">
        <v>394656.06</v>
      </c>
      <c r="E18" s="24">
        <v>3092470.86</v>
      </c>
      <c r="F18" s="24">
        <v>3798883.1599999992</v>
      </c>
      <c r="G18" s="24">
        <v>1478673.7600000002</v>
      </c>
      <c r="H18" s="24">
        <v>0</v>
      </c>
      <c r="I18" s="24">
        <v>1324010.2500000005</v>
      </c>
      <c r="J18" s="24">
        <v>0</v>
      </c>
      <c r="K18" s="2"/>
    </row>
    <row r="19" spans="1:11" s="11" customFormat="1" x14ac:dyDescent="0.3">
      <c r="C19" s="9"/>
      <c r="D19" s="9"/>
      <c r="E19" s="9"/>
      <c r="F19" s="9"/>
      <c r="G19" s="9"/>
      <c r="H19" s="9"/>
      <c r="I19" s="9"/>
      <c r="J19" s="9"/>
      <c r="K19" s="2"/>
    </row>
    <row r="20" spans="1:11" s="11" customFormat="1" x14ac:dyDescent="0.3">
      <c r="A20" s="3" t="s">
        <v>14</v>
      </c>
      <c r="B20" s="4"/>
      <c r="C20" s="5">
        <v>63853889</v>
      </c>
      <c r="D20" s="5">
        <v>59757077.889999986</v>
      </c>
      <c r="E20" s="5">
        <v>80744754.859999985</v>
      </c>
      <c r="F20" s="5">
        <v>163238351.41000003</v>
      </c>
      <c r="G20" s="5">
        <v>41117370.340000004</v>
      </c>
      <c r="H20" s="5">
        <v>715</v>
      </c>
      <c r="I20" s="5">
        <v>38616960.499999993</v>
      </c>
      <c r="J20" s="5">
        <f t="shared" ref="C20:J20" si="3">SUM(J21:J21)</f>
        <v>0</v>
      </c>
      <c r="K20" s="2"/>
    </row>
    <row r="21" spans="1:11" s="11" customFormat="1" x14ac:dyDescent="0.3">
      <c r="C21" s="24">
        <v>63853889</v>
      </c>
      <c r="D21" s="24">
        <v>59757077.889999986</v>
      </c>
      <c r="E21" s="24">
        <v>80744754.859999985</v>
      </c>
      <c r="F21" s="24">
        <v>163238351.41000003</v>
      </c>
      <c r="G21" s="24">
        <v>41117370.340000004</v>
      </c>
      <c r="H21" s="24">
        <v>715</v>
      </c>
      <c r="I21" s="10">
        <v>38616960.499999993</v>
      </c>
      <c r="J21" s="24">
        <v>0</v>
      </c>
      <c r="K21" s="2"/>
    </row>
    <row r="22" spans="1:11" ht="15.75" customHeight="1" x14ac:dyDescent="0.3">
      <c r="B22" s="11"/>
      <c r="C22" s="9"/>
      <c r="D22" s="9"/>
      <c r="E22" s="9"/>
      <c r="F22" s="9"/>
      <c r="G22" s="9"/>
      <c r="H22" s="9"/>
      <c r="I22" s="9"/>
      <c r="J22" s="9"/>
      <c r="K22" s="2"/>
    </row>
    <row r="23" spans="1:11" s="6" customFormat="1" x14ac:dyDescent="0.3">
      <c r="A23" s="19" t="s">
        <v>15</v>
      </c>
      <c r="B23" s="20"/>
      <c r="C23" s="5">
        <v>34883</v>
      </c>
      <c r="D23" s="5">
        <v>101405325.93000001</v>
      </c>
      <c r="E23" s="5">
        <v>184117</v>
      </c>
      <c r="F23" s="5">
        <v>108000</v>
      </c>
      <c r="G23" s="5">
        <v>101516325.93000001</v>
      </c>
      <c r="H23" s="5">
        <v>0</v>
      </c>
      <c r="I23" s="5">
        <v>101489325.93000001</v>
      </c>
      <c r="J23" s="5">
        <f t="shared" ref="C23:J23" si="4">SUM(J24:J24)</f>
        <v>0</v>
      </c>
      <c r="K23" s="2"/>
    </row>
    <row r="24" spans="1:11" x14ac:dyDescent="0.3">
      <c r="C24" s="10">
        <v>34883</v>
      </c>
      <c r="D24" s="10">
        <v>101405325.93000001</v>
      </c>
      <c r="E24" s="10">
        <v>184117</v>
      </c>
      <c r="F24" s="10">
        <v>108000</v>
      </c>
      <c r="G24" s="10">
        <v>101516325.93000001</v>
      </c>
      <c r="H24" s="10">
        <v>0</v>
      </c>
      <c r="I24" s="10">
        <v>101489325.93000001</v>
      </c>
      <c r="J24" s="24">
        <v>0</v>
      </c>
      <c r="K24" s="2"/>
    </row>
    <row r="25" spans="1:11" x14ac:dyDescent="0.3">
      <c r="C25" s="9"/>
      <c r="D25" s="9"/>
      <c r="E25" s="9"/>
      <c r="F25" s="9"/>
      <c r="G25" s="9"/>
      <c r="H25" s="9"/>
      <c r="I25" s="9"/>
      <c r="J25" s="9"/>
      <c r="K25" s="2"/>
    </row>
    <row r="26" spans="1:11" x14ac:dyDescent="0.3">
      <c r="A26" s="19" t="s">
        <v>19</v>
      </c>
      <c r="B26" s="20"/>
      <c r="C26" s="5">
        <v>0</v>
      </c>
      <c r="D26" s="5">
        <v>440091</v>
      </c>
      <c r="E26" s="5">
        <v>156180</v>
      </c>
      <c r="F26" s="5">
        <v>156180</v>
      </c>
      <c r="G26" s="5">
        <v>440091</v>
      </c>
      <c r="H26" s="5">
        <v>0</v>
      </c>
      <c r="I26" s="5">
        <v>0</v>
      </c>
      <c r="J26" s="5">
        <f t="shared" ref="C26:J26" si="5">SUM(J27:J27)</f>
        <v>0</v>
      </c>
      <c r="K26" s="2"/>
    </row>
    <row r="27" spans="1:11" x14ac:dyDescent="0.3">
      <c r="C27" s="10">
        <v>0</v>
      </c>
      <c r="D27" s="10">
        <v>440091</v>
      </c>
      <c r="E27" s="10">
        <v>156180</v>
      </c>
      <c r="F27" s="10">
        <v>156180</v>
      </c>
      <c r="G27" s="10">
        <v>440091</v>
      </c>
      <c r="H27" s="10">
        <v>0</v>
      </c>
      <c r="I27" s="10">
        <v>0</v>
      </c>
      <c r="J27" s="24">
        <v>0</v>
      </c>
      <c r="K27" s="2"/>
    </row>
    <row r="28" spans="1:11" x14ac:dyDescent="0.3">
      <c r="K28" s="2"/>
    </row>
    <row r="29" spans="1:11" x14ac:dyDescent="0.3">
      <c r="A29" s="19" t="s">
        <v>18</v>
      </c>
      <c r="B29" s="20"/>
      <c r="C29" s="21">
        <v>0</v>
      </c>
      <c r="D29" s="21">
        <v>11366662</v>
      </c>
      <c r="E29" s="21">
        <v>155928539</v>
      </c>
      <c r="F29" s="21">
        <v>167295201</v>
      </c>
      <c r="G29" s="21">
        <v>0</v>
      </c>
      <c r="H29" s="21">
        <v>0</v>
      </c>
      <c r="I29" s="21">
        <v>0</v>
      </c>
      <c r="J29" s="21">
        <f t="shared" ref="D29:J29" si="6">SUM(J30)</f>
        <v>0</v>
      </c>
    </row>
    <row r="30" spans="1:11" x14ac:dyDescent="0.3">
      <c r="C30" s="10">
        <v>0</v>
      </c>
      <c r="D30" s="10">
        <v>11366662</v>
      </c>
      <c r="E30" s="10">
        <v>155928539</v>
      </c>
      <c r="F30" s="10">
        <v>167295201</v>
      </c>
      <c r="G30" s="10">
        <v>0</v>
      </c>
      <c r="H30" s="10">
        <v>0</v>
      </c>
      <c r="I30" s="10">
        <v>0</v>
      </c>
      <c r="J30" s="24">
        <v>0</v>
      </c>
    </row>
    <row r="31" spans="1:11" x14ac:dyDescent="0.3">
      <c r="E31" s="9"/>
    </row>
  </sheetData>
  <mergeCells count="5">
    <mergeCell ref="D2:J2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63" orientation="landscape" r:id="rId1"/>
  <ignoredErrors>
    <ignoredError sqref="H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8BFB92-35F1-4FDC-BE37-5B75BE9169AA}"/>
</file>

<file path=customXml/itemProps2.xml><?xml version="1.0" encoding="utf-8"?>
<ds:datastoreItem xmlns:ds="http://schemas.openxmlformats.org/officeDocument/2006/customXml" ds:itemID="{66FB7E2F-1076-4B4D-B19F-01B0A2AF735C}"/>
</file>

<file path=customXml/itemProps3.xml><?xml version="1.0" encoding="utf-8"?>
<ds:datastoreItem xmlns:ds="http://schemas.openxmlformats.org/officeDocument/2006/customXml" ds:itemID="{2CF69220-62C4-40F0-86E6-1DE982B43A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4TO. TRIM_2022_POR_CONCEPTO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2019-10-29T00:37:27Z</cp:lastPrinted>
  <dcterms:created xsi:type="dcterms:W3CDTF">2019-04-10T20:44:15Z</dcterms:created>
  <dcterms:modified xsi:type="dcterms:W3CDTF">2023-01-19T00:50:36Z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