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2do.Trimestre_(2 0 2 1)/31/"/>
    </mc:Choice>
  </mc:AlternateContent>
  <xr:revisionPtr revIDLastSave="86" documentId="13_ncr:1_{D499D287-55B5-4CBB-A68F-A51361FE8508}" xr6:coauthVersionLast="46" xr6:coauthVersionMax="46" xr10:uidLastSave="{79CF7B7E-FD10-409E-BC7A-3847EA05DDBB}"/>
  <bookViews>
    <workbookView xWindow="-108" yWindow="-108" windowWidth="23256" windowHeight="12576" xr2:uid="{00000000-000D-0000-FFFF-FFFF00000000}"/>
  </bookViews>
  <sheets>
    <sheet name="INFORME ANALITICO 2DO.TRIM" sheetId="1" r:id="rId1"/>
  </sheets>
  <definedNames>
    <definedName name="_xlnm.Print_Titles" localSheetId="0">'INFORME ANALITICO 2DO.TRIM'!$1:$12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E81" i="1"/>
  <c r="F81" i="1"/>
  <c r="G81" i="1"/>
  <c r="H81" i="1"/>
  <c r="H43" i="1"/>
  <c r="D43" i="1"/>
  <c r="E43" i="1"/>
  <c r="F43" i="1"/>
  <c r="G43" i="1"/>
  <c r="D30" i="1"/>
  <c r="E30" i="1"/>
  <c r="F30" i="1"/>
  <c r="G30" i="1"/>
  <c r="H30" i="1"/>
  <c r="D14" i="1"/>
  <c r="E14" i="1"/>
  <c r="F14" i="1"/>
  <c r="G14" i="1"/>
  <c r="H14" i="1"/>
  <c r="H12" i="1" l="1"/>
  <c r="D12" i="1"/>
  <c r="G12" i="1"/>
  <c r="F12" i="1"/>
  <c r="E12" i="1"/>
  <c r="C81" i="1"/>
  <c r="C43" i="1"/>
  <c r="C30" i="1"/>
  <c r="C14" i="1"/>
  <c r="C12" i="1" l="1"/>
</calcChain>
</file>

<file path=xl/sharedStrings.xml><?xml version="1.0" encoding="utf-8"?>
<sst xmlns="http://schemas.openxmlformats.org/spreadsheetml/2006/main" count="83" uniqueCount="83">
  <si>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</si>
  <si>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</si>
  <si>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</si>
  <si>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</si>
  <si>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</si>
  <si>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</si>
  <si>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</si>
  <si>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</si>
  <si>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</si>
  <si>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</si>
  <si>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</si>
  <si>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</si>
  <si>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</si>
  <si>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</si>
  <si>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</si>
  <si>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</si>
  <si>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</si>
  <si>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</si>
  <si>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</si>
  <si>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</si>
  <si>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</si>
  <si>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</si>
  <si>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</si>
  <si>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</si>
  <si>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</si>
  <si>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</si>
  <si>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</si>
  <si>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</si>
  <si>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2000 Materiales y suministros</t>
  </si>
  <si>
    <t>21101 Materiales y útiles de oficina</t>
  </si>
  <si>
    <t>22104 Productos alimenticios para el personal en las instalaciones de las dependencias y entidades</t>
  </si>
  <si>
    <t>24501 Vidrio y productos de vidrio</t>
  </si>
  <si>
    <t>24601 Material eléctrico y electrónico</t>
  </si>
  <si>
    <t>24801 Materiales complementarios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</si>
  <si>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</si>
  <si>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</si>
  <si>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</si>
  <si>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</si>
  <si>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</si>
  <si>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29101 Herramientas menores</t>
  </si>
  <si>
    <t>3000 Servicios generales</t>
  </si>
  <si>
    <t>31101 Servicio de energía eléctrica</t>
  </si>
  <si>
    <t>31301 Servicio de agua</t>
  </si>
  <si>
    <t>31401 Servicio telefónico convencional</t>
  </si>
  <si>
    <t>31701 Servicios de conducción de señales analógicas y digitales</t>
  </si>
  <si>
    <t>31801 Servicio postal</t>
  </si>
  <si>
    <t>31902 Contratación de otros servicios</t>
  </si>
  <si>
    <t>32301 Arrendamiento de equipo y bienes informáticos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</si>
  <si>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</si>
  <si>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</si>
  <si>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</si>
  <si>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</si>
  <si>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</si>
  <si>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</si>
  <si>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</si>
  <si>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33602 Otros servicios comerciales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</si>
  <si>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</si>
  <si>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</si>
  <si>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</si>
  <si>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</si>
  <si>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</si>
  <si>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34501 Seguros de bienes patrimoniales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</si>
  <si>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</si>
  <si>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</si>
  <si>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</si>
  <si>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</si>
  <si>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</si>
  <si>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</si>
  <si>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</si>
  <si>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</si>
  <si>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</si>
  <si>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</si>
  <si>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</si>
  <si>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38301 Congresos y convenciones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</si>
  <si>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</si>
  <si>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</si>
  <si>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</si>
  <si>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</si>
  <si>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</si>
  <si>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22301 Utensilios para el servicio de alimentación</t>
  </si>
  <si>
    <t>APROBADO</t>
  </si>
  <si>
    <t>2do.TRIMESTRE 2021 (ABRIL-JUNIO 2021)</t>
  </si>
  <si>
    <t>33105 Servicios relacionados con procedimientos jurisdiccionales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</si>
</sst>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/>
    <xf numFmtId="165" fontId="3" fillId="0" borderId="0" xfId="1" applyFont="1"/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</xdr:col>
      <xdr:colOff>1447800</xdr:colOff>
      <xdr:row>5</xdr:row>
      <xdr:rowOff>196850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3147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1685925</xdr:colOff>
      <xdr:row>2</xdr:row>
      <xdr:rowOff>47625</xdr:rowOff>
    </xdr:from>
    <xdr:to>
      <xdr:col>1</xdr:col>
      <xdr:colOff>2362200</xdr:colOff>
      <xdr:row>6</xdr:row>
      <xdr:rowOff>12065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476250"/>
          <a:ext cx="676275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2"/>
  <sheetViews>
    <sheetView tabSelected="1" topLeftCell="B1" workbookViewId="0">
      <selection activeCell="F87" sqref="F87"/>
    </sheetView>
  </sheetViews>
  <sheetFormatPr baseColWidth="10" defaultRowHeight="14.4" x14ac:dyDescent="0.3"/>
  <cols>
    <col min="1" max="1" width="28" customWidth="1"/>
    <col min="2" max="2" width="50" customWidth="1"/>
    <col min="3" max="3" width="19.5546875" customWidth="1"/>
    <col min="4" max="4" width="18.88671875" customWidth="1"/>
    <col min="5" max="5" width="20.33203125" customWidth="1"/>
    <col min="6" max="6" width="17.6640625" customWidth="1"/>
    <col min="7" max="7" width="21.5546875" customWidth="1"/>
    <col min="8" max="8" width="23.109375" customWidth="1"/>
    <col min="9" max="9" width="14.5546875" style="14" bestFit="1" customWidth="1"/>
  </cols>
  <sheetData>
    <row r="2" spans="1:9" ht="18" x14ac:dyDescent="0.3">
      <c r="B2" s="21" t="s">
        <v>0</v>
      </c>
      <c r="C2" s="21"/>
      <c r="D2" s="21"/>
      <c r="E2" s="21"/>
      <c r="F2" s="21"/>
      <c r="G2" s="21"/>
      <c r="H2" s="21"/>
    </row>
    <row r="4" spans="1:9" ht="15.6" x14ac:dyDescent="0.3">
      <c r="B4" s="22" t="s">
        <v>1</v>
      </c>
      <c r="C4" s="22"/>
      <c r="D4" s="22"/>
      <c r="E4" s="22"/>
      <c r="F4" s="22"/>
      <c r="G4" s="22"/>
      <c r="H4" s="22"/>
    </row>
    <row r="5" spans="1:9" ht="15.6" x14ac:dyDescent="0.3">
      <c r="B5" s="22" t="s">
        <v>2</v>
      </c>
      <c r="C5" s="22"/>
      <c r="D5" s="22"/>
      <c r="E5" s="22"/>
      <c r="F5" s="22"/>
      <c r="G5" s="22"/>
      <c r="H5" s="22"/>
    </row>
    <row r="6" spans="1:9" ht="15.6" x14ac:dyDescent="0.3">
      <c r="B6" s="23" t="s">
        <v>81</v>
      </c>
      <c r="C6" s="23"/>
      <c r="D6" s="23"/>
      <c r="E6" s="23"/>
      <c r="F6" s="23"/>
      <c r="G6" s="23"/>
      <c r="H6" s="23"/>
    </row>
    <row r="7" spans="1:9" ht="15.6" x14ac:dyDescent="0.3">
      <c r="B7" s="23" t="s">
        <v>3</v>
      </c>
      <c r="C7" s="23"/>
      <c r="D7" s="23"/>
      <c r="E7" s="23"/>
      <c r="F7" s="23"/>
      <c r="G7" s="23"/>
      <c r="H7" s="23"/>
    </row>
    <row r="10" spans="1:9" ht="29.25" customHeight="1" x14ac:dyDescent="0.3">
      <c r="A10" s="10" t="s">
        <v>4</v>
      </c>
      <c r="B10" s="10" t="s">
        <v>5</v>
      </c>
      <c r="C10" s="11" t="s">
        <v>80</v>
      </c>
      <c r="D10" s="11" t="s">
        <v>6</v>
      </c>
      <c r="E10" s="11" t="s">
        <v>7</v>
      </c>
      <c r="F10" s="11" t="s">
        <v>8</v>
      </c>
      <c r="G10" s="11" t="s">
        <v>9</v>
      </c>
      <c r="H10" s="12" t="s">
        <v>10</v>
      </c>
    </row>
    <row r="11" spans="1:9" ht="16.2" thickBot="1" x14ac:dyDescent="0.35">
      <c r="A11" s="1"/>
      <c r="B11" s="1"/>
      <c r="C11" s="16"/>
      <c r="D11" s="16"/>
      <c r="E11" s="16"/>
      <c r="F11" s="16"/>
      <c r="G11" s="16"/>
      <c r="H11" s="17"/>
    </row>
    <row r="12" spans="1:9" ht="18.600000000000001" thickTop="1" thickBot="1" x14ac:dyDescent="0.35">
      <c r="A12" s="13" t="s">
        <v>11</v>
      </c>
      <c r="B12" s="13"/>
      <c r="C12" s="18">
        <f t="shared" ref="C12:H12" si="0">+C14+C30+C43+C81</f>
        <v>306848290</v>
      </c>
      <c r="D12" s="18">
        <f t="shared" si="0"/>
        <v>300385242.12</v>
      </c>
      <c r="E12" s="18">
        <f t="shared" si="0"/>
        <v>147962834.70000002</v>
      </c>
      <c r="F12" s="18">
        <f t="shared" si="0"/>
        <v>0.34</v>
      </c>
      <c r="G12" s="18">
        <f t="shared" si="0"/>
        <v>143279285.08999997</v>
      </c>
      <c r="H12" s="18">
        <f t="shared" si="0"/>
        <v>143279285.08999997</v>
      </c>
    </row>
    <row r="13" spans="1:9" ht="15" thickTop="1" x14ac:dyDescent="0.3">
      <c r="C13" s="7"/>
      <c r="D13" s="7"/>
      <c r="E13" s="7"/>
      <c r="F13" s="7"/>
      <c r="G13" s="7"/>
      <c r="H13" s="7"/>
    </row>
    <row r="14" spans="1:9" s="5" customFormat="1" x14ac:dyDescent="0.3">
      <c r="A14" s="2" t="s">
        <v>12</v>
      </c>
      <c r="B14" s="3"/>
      <c r="C14" s="4">
        <f t="shared" ref="C14:H14" si="1">SUM(C15:C29)</f>
        <v>244800672</v>
      </c>
      <c r="D14" s="4">
        <f t="shared" si="1"/>
        <v>254511195.43000001</v>
      </c>
      <c r="E14" s="4">
        <f t="shared" si="1"/>
        <v>132456574.45</v>
      </c>
      <c r="F14" s="4">
        <f t="shared" si="1"/>
        <v>0</v>
      </c>
      <c r="G14" s="4">
        <f t="shared" si="1"/>
        <v>122054620.97999999</v>
      </c>
      <c r="H14" s="4">
        <f t="shared" si="1"/>
        <v>122054620.97999999</v>
      </c>
      <c r="I14" s="15"/>
    </row>
    <row r="15" spans="1:9" s="6" customFormat="1" x14ac:dyDescent="0.3">
      <c r="B15" s="6" t="s">
        <v>13</v>
      </c>
      <c r="C15" s="7">
        <v>38386548</v>
      </c>
      <c r="D15" s="7">
        <v>37765032</v>
      </c>
      <c r="E15" s="7">
        <v>19167828.780000001</v>
      </c>
      <c r="F15" s="7">
        <v>0</v>
      </c>
      <c r="G15" s="7">
        <v>18597203.219999999</v>
      </c>
      <c r="H15" s="7">
        <v>18597203.219999999</v>
      </c>
    </row>
    <row r="16" spans="1:9" s="6" customFormat="1" x14ac:dyDescent="0.3">
      <c r="B16" s="6" t="s">
        <v>14</v>
      </c>
      <c r="C16" s="7">
        <v>36272782</v>
      </c>
      <c r="D16" s="7">
        <v>47672866.75</v>
      </c>
      <c r="E16" s="7">
        <v>23714545.469999999</v>
      </c>
      <c r="F16" s="7">
        <v>0</v>
      </c>
      <c r="G16" s="7">
        <v>23958321.280000001</v>
      </c>
      <c r="H16" s="7">
        <v>23958321.280000001</v>
      </c>
    </row>
    <row r="17" spans="1:8" s="6" customFormat="1" ht="28.8" x14ac:dyDescent="0.3">
      <c r="B17" s="6" t="s">
        <v>15</v>
      </c>
      <c r="C17" s="7">
        <v>362880</v>
      </c>
      <c r="D17" s="7">
        <v>362880</v>
      </c>
      <c r="E17" s="7">
        <v>284513.5</v>
      </c>
      <c r="F17" s="7">
        <v>0</v>
      </c>
      <c r="G17" s="7">
        <v>78366.5</v>
      </c>
      <c r="H17" s="7">
        <v>78366.5</v>
      </c>
    </row>
    <row r="18" spans="1:8" s="8" customFormat="1" x14ac:dyDescent="0.3">
      <c r="A18" s="6"/>
      <c r="B18" s="6" t="s">
        <v>16</v>
      </c>
      <c r="C18" s="7">
        <v>1066293</v>
      </c>
      <c r="D18" s="7">
        <v>1049028.71</v>
      </c>
      <c r="E18" s="7">
        <v>582528.68999999994</v>
      </c>
      <c r="F18" s="7">
        <v>0</v>
      </c>
      <c r="G18" s="7">
        <v>466500.01999999996</v>
      </c>
      <c r="H18" s="7">
        <v>466500.01999999996</v>
      </c>
    </row>
    <row r="19" spans="1:8" s="6" customFormat="1" ht="15" customHeight="1" x14ac:dyDescent="0.3">
      <c r="B19" s="6" t="s">
        <v>17</v>
      </c>
      <c r="C19" s="7">
        <v>4265172</v>
      </c>
      <c r="D19" s="7">
        <v>4196114.71</v>
      </c>
      <c r="E19" s="7">
        <v>4196114.71</v>
      </c>
      <c r="F19" s="7">
        <v>0</v>
      </c>
      <c r="G19" s="7">
        <v>0</v>
      </c>
      <c r="H19" s="7">
        <v>0</v>
      </c>
    </row>
    <row r="20" spans="1:8" s="6" customFormat="1" x14ac:dyDescent="0.3">
      <c r="B20" s="6" t="s">
        <v>18</v>
      </c>
      <c r="C20" s="7">
        <v>5225315</v>
      </c>
      <c r="D20" s="7">
        <v>5163349.68</v>
      </c>
      <c r="E20" s="7">
        <v>3309208.6700000004</v>
      </c>
      <c r="F20" s="7">
        <v>0</v>
      </c>
      <c r="G20" s="7">
        <v>1854141.0099999998</v>
      </c>
      <c r="H20" s="7">
        <v>1854141.0099999998</v>
      </c>
    </row>
    <row r="21" spans="1:8" s="6" customFormat="1" ht="30" customHeight="1" x14ac:dyDescent="0.3">
      <c r="B21" s="6" t="s">
        <v>19</v>
      </c>
      <c r="C21" s="7">
        <v>1772007</v>
      </c>
      <c r="D21" s="7">
        <v>1752273.86</v>
      </c>
      <c r="E21" s="7">
        <v>1358595.8</v>
      </c>
      <c r="F21" s="7">
        <v>0</v>
      </c>
      <c r="G21" s="7">
        <v>393678.06</v>
      </c>
      <c r="H21" s="7">
        <v>393678.06</v>
      </c>
    </row>
    <row r="22" spans="1:8" s="8" customFormat="1" x14ac:dyDescent="0.3">
      <c r="A22" s="6"/>
      <c r="B22" s="6" t="s">
        <v>20</v>
      </c>
      <c r="C22" s="7">
        <v>1919327</v>
      </c>
      <c r="D22" s="7">
        <v>1888251.2000000002</v>
      </c>
      <c r="E22" s="7">
        <v>1268283.46</v>
      </c>
      <c r="F22" s="7">
        <v>0</v>
      </c>
      <c r="G22" s="7">
        <v>619967.74</v>
      </c>
      <c r="H22" s="7">
        <v>619967.74</v>
      </c>
    </row>
    <row r="23" spans="1:8" s="6" customFormat="1" x14ac:dyDescent="0.3">
      <c r="B23" s="6" t="s">
        <v>21</v>
      </c>
      <c r="C23" s="7">
        <v>767731</v>
      </c>
      <c r="D23" s="7">
        <v>755300.68</v>
      </c>
      <c r="E23" s="7">
        <v>507313.60000000003</v>
      </c>
      <c r="F23" s="7">
        <v>0</v>
      </c>
      <c r="G23" s="7">
        <v>247987.08</v>
      </c>
      <c r="H23" s="7">
        <v>247987.08</v>
      </c>
    </row>
    <row r="24" spans="1:8" s="6" customFormat="1" x14ac:dyDescent="0.3">
      <c r="B24" s="6" t="s">
        <v>22</v>
      </c>
      <c r="C24" s="7">
        <v>1247563</v>
      </c>
      <c r="D24" s="7">
        <v>1227363.72</v>
      </c>
      <c r="E24" s="7">
        <v>814991.83000000007</v>
      </c>
      <c r="F24" s="7">
        <v>0</v>
      </c>
      <c r="G24" s="7">
        <v>412371.88999999996</v>
      </c>
      <c r="H24" s="7">
        <v>412371.88999999996</v>
      </c>
    </row>
    <row r="25" spans="1:8" s="6" customFormat="1" x14ac:dyDescent="0.3">
      <c r="B25" s="6" t="s">
        <v>23</v>
      </c>
      <c r="C25" s="7">
        <v>2755293</v>
      </c>
      <c r="D25" s="7">
        <v>2735165.12</v>
      </c>
      <c r="E25" s="7">
        <v>837389.15</v>
      </c>
      <c r="F25" s="7">
        <v>0</v>
      </c>
      <c r="G25" s="7">
        <v>1897775.97</v>
      </c>
      <c r="H25" s="7">
        <v>1897775.97</v>
      </c>
    </row>
    <row r="26" spans="1:8" s="8" customFormat="1" ht="30" customHeight="1" x14ac:dyDescent="0.3">
      <c r="A26" s="6"/>
      <c r="B26" s="6" t="s">
        <v>24</v>
      </c>
      <c r="C26" s="7">
        <v>185400</v>
      </c>
      <c r="D26" s="7">
        <v>185400</v>
      </c>
      <c r="E26" s="7">
        <v>131285.6</v>
      </c>
      <c r="F26" s="7">
        <v>0</v>
      </c>
      <c r="G26" s="7">
        <v>54114.400000000001</v>
      </c>
      <c r="H26" s="7">
        <v>54114.400000000001</v>
      </c>
    </row>
    <row r="27" spans="1:8" s="6" customFormat="1" ht="28.8" x14ac:dyDescent="0.3">
      <c r="B27" s="6" t="s">
        <v>25</v>
      </c>
      <c r="C27" s="7">
        <v>724914</v>
      </c>
      <c r="D27" s="7">
        <v>724914</v>
      </c>
      <c r="E27" s="7">
        <v>724914</v>
      </c>
      <c r="F27" s="7">
        <v>0</v>
      </c>
      <c r="G27" s="7">
        <v>0</v>
      </c>
      <c r="H27" s="7">
        <v>0</v>
      </c>
    </row>
    <row r="28" spans="1:8" s="6" customFormat="1" x14ac:dyDescent="0.3">
      <c r="B28" s="6" t="s">
        <v>26</v>
      </c>
      <c r="C28" s="7">
        <v>146419033</v>
      </c>
      <c r="D28" s="7">
        <v>145390232.5</v>
      </c>
      <c r="E28" s="7">
        <v>73716470.960000008</v>
      </c>
      <c r="F28" s="7">
        <v>0</v>
      </c>
      <c r="G28" s="7">
        <v>71673761.539999992</v>
      </c>
      <c r="H28" s="7">
        <v>71673761.539999992</v>
      </c>
    </row>
    <row r="29" spans="1:8" s="6" customFormat="1" ht="30" customHeight="1" x14ac:dyDescent="0.3">
      <c r="B29" s="6" t="s">
        <v>27</v>
      </c>
      <c r="C29" s="7">
        <v>3430414</v>
      </c>
      <c r="D29" s="7">
        <v>3643022.5</v>
      </c>
      <c r="E29" s="7">
        <v>1842590.23</v>
      </c>
      <c r="F29" s="7">
        <v>0</v>
      </c>
      <c r="G29" s="7">
        <v>1800432.27</v>
      </c>
      <c r="H29" s="7">
        <v>1800432.27</v>
      </c>
    </row>
    <row r="30" spans="1:8" s="6" customFormat="1" ht="15" customHeight="1" x14ac:dyDescent="0.3">
      <c r="A30" s="2" t="s">
        <v>28</v>
      </c>
      <c r="B30" s="3"/>
      <c r="C30" s="4">
        <f t="shared" ref="C30:H30" si="2">SUM(C31:C42)</f>
        <v>1725667</v>
      </c>
      <c r="D30" s="4">
        <f t="shared" si="2"/>
        <v>537843.08000000007</v>
      </c>
      <c r="E30" s="4">
        <f t="shared" si="2"/>
        <v>191037.03000000003</v>
      </c>
      <c r="F30" s="4">
        <f t="shared" si="2"/>
        <v>0</v>
      </c>
      <c r="G30" s="4">
        <f t="shared" si="2"/>
        <v>206153.69999999998</v>
      </c>
      <c r="H30" s="4">
        <f t="shared" si="2"/>
        <v>206153.69999999998</v>
      </c>
    </row>
    <row r="31" spans="1:8" s="6" customFormat="1" x14ac:dyDescent="0.3">
      <c r="B31" s="6" t="s">
        <v>29</v>
      </c>
      <c r="C31" s="7">
        <v>775591</v>
      </c>
      <c r="D31" s="7">
        <v>141050</v>
      </c>
      <c r="E31" s="7">
        <v>24360</v>
      </c>
      <c r="F31" s="7">
        <v>0</v>
      </c>
      <c r="G31" s="7">
        <v>27251.65</v>
      </c>
      <c r="H31" s="7">
        <v>27251.65</v>
      </c>
    </row>
    <row r="32" spans="1:8" s="6" customFormat="1" ht="28.8" x14ac:dyDescent="0.3">
      <c r="B32" s="6" t="s">
        <v>30</v>
      </c>
      <c r="C32" s="7">
        <v>155483</v>
      </c>
      <c r="D32" s="7">
        <v>59000</v>
      </c>
      <c r="E32" s="7">
        <v>0</v>
      </c>
      <c r="F32" s="7">
        <v>0</v>
      </c>
      <c r="G32" s="7">
        <v>25636.6</v>
      </c>
      <c r="H32" s="7">
        <v>25636.6</v>
      </c>
    </row>
    <row r="33" spans="1:8" s="6" customFormat="1" x14ac:dyDescent="0.3">
      <c r="B33" s="6" t="s">
        <v>79</v>
      </c>
      <c r="C33" s="7">
        <v>3250</v>
      </c>
      <c r="D33" s="7">
        <v>3250</v>
      </c>
      <c r="E33" s="7">
        <v>0</v>
      </c>
      <c r="F33" s="7">
        <v>0</v>
      </c>
      <c r="G33" s="7">
        <v>0</v>
      </c>
      <c r="H33" s="7">
        <v>0</v>
      </c>
    </row>
    <row r="34" spans="1:8" s="6" customFormat="1" x14ac:dyDescent="0.3">
      <c r="B34" s="6" t="s">
        <v>31</v>
      </c>
      <c r="C34" s="7">
        <v>3250</v>
      </c>
      <c r="D34" s="7">
        <v>3250</v>
      </c>
      <c r="E34" s="7">
        <v>0</v>
      </c>
      <c r="F34" s="7">
        <v>0</v>
      </c>
      <c r="G34" s="7">
        <v>0</v>
      </c>
      <c r="H34" s="7">
        <v>0</v>
      </c>
    </row>
    <row r="35" spans="1:8" s="6" customFormat="1" x14ac:dyDescent="0.3">
      <c r="B35" s="6" t="s">
        <v>32</v>
      </c>
      <c r="C35" s="7">
        <v>1300</v>
      </c>
      <c r="D35" s="7">
        <v>1300</v>
      </c>
      <c r="E35" s="7">
        <v>0</v>
      </c>
      <c r="F35" s="7">
        <v>0</v>
      </c>
      <c r="G35" s="7">
        <v>0</v>
      </c>
      <c r="H35" s="7">
        <v>0</v>
      </c>
    </row>
    <row r="36" spans="1:8" s="6" customFormat="1" x14ac:dyDescent="0.3">
      <c r="B36" s="6" t="s">
        <v>33</v>
      </c>
      <c r="C36" s="7">
        <v>6500</v>
      </c>
      <c r="D36" s="7">
        <v>21500</v>
      </c>
      <c r="E36" s="7">
        <v>0</v>
      </c>
      <c r="F36" s="7">
        <v>0</v>
      </c>
      <c r="G36" s="7">
        <v>21228</v>
      </c>
      <c r="H36" s="7">
        <v>21228</v>
      </c>
    </row>
    <row r="37" spans="1:8" s="6" customFormat="1" x14ac:dyDescent="0.3">
      <c r="B37" s="6" t="s">
        <v>34</v>
      </c>
      <c r="C37" s="7">
        <v>3250</v>
      </c>
      <c r="D37" s="7">
        <v>3250</v>
      </c>
      <c r="E37" s="7">
        <v>0</v>
      </c>
      <c r="F37" s="7">
        <v>0</v>
      </c>
      <c r="G37" s="7">
        <v>0</v>
      </c>
      <c r="H37" s="7">
        <v>0</v>
      </c>
    </row>
    <row r="38" spans="1:8" s="6" customFormat="1" ht="15" customHeight="1" x14ac:dyDescent="0.3">
      <c r="B38" s="6" t="s">
        <v>35</v>
      </c>
      <c r="C38" s="7">
        <v>406543</v>
      </c>
      <c r="D38" s="7">
        <v>210801.17</v>
      </c>
      <c r="E38" s="7">
        <v>131682.29</v>
      </c>
      <c r="F38" s="7">
        <v>0</v>
      </c>
      <c r="G38" s="7">
        <v>79118.880000000005</v>
      </c>
      <c r="H38" s="7">
        <v>79118.880000000005</v>
      </c>
    </row>
    <row r="39" spans="1:8" s="6" customFormat="1" ht="15" customHeight="1" x14ac:dyDescent="0.3">
      <c r="B39" s="6" t="s">
        <v>36</v>
      </c>
      <c r="C39" s="7">
        <v>273000</v>
      </c>
      <c r="D39" s="7">
        <v>83991.91</v>
      </c>
      <c r="E39" s="7">
        <v>34994.740000000005</v>
      </c>
      <c r="F39" s="7">
        <v>0</v>
      </c>
      <c r="G39" s="7">
        <v>48997.17</v>
      </c>
      <c r="H39" s="7">
        <v>48997.17</v>
      </c>
    </row>
    <row r="40" spans="1:8" s="6" customFormat="1" ht="15" customHeight="1" x14ac:dyDescent="0.3">
      <c r="B40" s="6" t="s">
        <v>37</v>
      </c>
      <c r="C40" s="7">
        <v>13000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 s="6" customFormat="1" ht="15" customHeight="1" x14ac:dyDescent="0.3">
      <c r="B41" s="6" t="s">
        <v>38</v>
      </c>
      <c r="C41" s="7">
        <v>78000</v>
      </c>
      <c r="D41" s="7">
        <v>3950</v>
      </c>
      <c r="E41" s="7">
        <v>0</v>
      </c>
      <c r="F41" s="7">
        <v>0</v>
      </c>
      <c r="G41" s="7">
        <v>3921.4</v>
      </c>
      <c r="H41" s="7">
        <v>3921.4</v>
      </c>
    </row>
    <row r="42" spans="1:8" s="6" customFormat="1" ht="15" customHeight="1" x14ac:dyDescent="0.3">
      <c r="B42" s="6" t="s">
        <v>39</v>
      </c>
      <c r="C42" s="7">
        <v>6500</v>
      </c>
      <c r="D42" s="7">
        <v>6500</v>
      </c>
      <c r="E42" s="7">
        <v>0</v>
      </c>
      <c r="F42" s="7">
        <v>0</v>
      </c>
      <c r="G42" s="7">
        <v>0</v>
      </c>
      <c r="H42" s="7">
        <v>0</v>
      </c>
    </row>
    <row r="43" spans="1:8" s="6" customFormat="1" x14ac:dyDescent="0.3">
      <c r="A43" s="2" t="s">
        <v>40</v>
      </c>
      <c r="B43" s="3"/>
      <c r="C43" s="4">
        <f t="shared" ref="C43:H43" si="3">SUM(C44:C80)</f>
        <v>60288330</v>
      </c>
      <c r="D43" s="4">
        <f t="shared" si="3"/>
        <v>45225203.609999999</v>
      </c>
      <c r="E43" s="4">
        <f t="shared" si="3"/>
        <v>15315223.220000001</v>
      </c>
      <c r="F43" s="4">
        <f t="shared" si="3"/>
        <v>0.34</v>
      </c>
      <c r="G43" s="4">
        <f t="shared" si="3"/>
        <v>21000510.409999996</v>
      </c>
      <c r="H43" s="4">
        <f t="shared" si="3"/>
        <v>21000510.409999996</v>
      </c>
    </row>
    <row r="44" spans="1:8" s="6" customFormat="1" x14ac:dyDescent="0.3">
      <c r="B44" s="6" t="s">
        <v>41</v>
      </c>
      <c r="C44" s="7">
        <v>1360323</v>
      </c>
      <c r="D44" s="7">
        <v>1303475.57</v>
      </c>
      <c r="E44" s="7">
        <v>735534.57</v>
      </c>
      <c r="F44" s="7">
        <v>0</v>
      </c>
      <c r="G44" s="7">
        <v>567941</v>
      </c>
      <c r="H44" s="7">
        <v>567941</v>
      </c>
    </row>
    <row r="45" spans="1:8" s="6" customFormat="1" x14ac:dyDescent="0.3">
      <c r="B45" s="6" t="s">
        <v>42</v>
      </c>
      <c r="C45" s="7">
        <v>390000</v>
      </c>
      <c r="D45" s="7">
        <v>390000</v>
      </c>
      <c r="E45" s="7">
        <v>329103</v>
      </c>
      <c r="F45" s="7">
        <v>0</v>
      </c>
      <c r="G45" s="7">
        <v>60897</v>
      </c>
      <c r="H45" s="7">
        <v>60897</v>
      </c>
    </row>
    <row r="46" spans="1:8" s="6" customFormat="1" x14ac:dyDescent="0.3">
      <c r="B46" s="6" t="s">
        <v>43</v>
      </c>
      <c r="C46" s="7">
        <v>130000</v>
      </c>
      <c r="D46" s="7">
        <v>147370</v>
      </c>
      <c r="E46" s="7">
        <v>0</v>
      </c>
      <c r="F46" s="7">
        <v>0</v>
      </c>
      <c r="G46" s="7">
        <v>37194.589999999997</v>
      </c>
      <c r="H46" s="7">
        <v>37194.589999999997</v>
      </c>
    </row>
    <row r="47" spans="1:8" s="6" customFormat="1" ht="28.8" x14ac:dyDescent="0.3">
      <c r="B47" s="6" t="s">
        <v>44</v>
      </c>
      <c r="C47" s="7">
        <v>2542405</v>
      </c>
      <c r="D47" s="7">
        <v>3678658.24</v>
      </c>
      <c r="E47" s="7">
        <v>2110242.6</v>
      </c>
      <c r="F47" s="7">
        <v>0</v>
      </c>
      <c r="G47" s="7">
        <v>791775.21</v>
      </c>
      <c r="H47" s="7">
        <v>791775.21</v>
      </c>
    </row>
    <row r="48" spans="1:8" s="6" customFormat="1" ht="30" customHeight="1" x14ac:dyDescent="0.3">
      <c r="B48" s="6" t="s">
        <v>45</v>
      </c>
      <c r="C48" s="7">
        <v>737009</v>
      </c>
      <c r="D48" s="7">
        <v>350000</v>
      </c>
      <c r="E48" s="7">
        <v>233395.58000000002</v>
      </c>
      <c r="F48" s="7">
        <v>0</v>
      </c>
      <c r="G48" s="7">
        <v>116604.42000000001</v>
      </c>
      <c r="H48" s="7">
        <v>116604.42000000001</v>
      </c>
    </row>
    <row r="49" spans="2:10" s="5" customFormat="1" x14ac:dyDescent="0.3">
      <c r="B49" s="6" t="s">
        <v>46</v>
      </c>
      <c r="C49" s="7">
        <v>489847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J49" s="6"/>
    </row>
    <row r="50" spans="2:10" s="6" customFormat="1" x14ac:dyDescent="0.3">
      <c r="B50" s="6" t="s">
        <v>47</v>
      </c>
      <c r="C50" s="7">
        <v>724518</v>
      </c>
      <c r="D50" s="7">
        <v>1104000</v>
      </c>
      <c r="E50" s="7">
        <v>435625.54</v>
      </c>
      <c r="F50" s="7">
        <v>0</v>
      </c>
      <c r="G50" s="7">
        <v>239196.46</v>
      </c>
      <c r="H50" s="7">
        <v>239196.46</v>
      </c>
    </row>
    <row r="51" spans="2:10" s="6" customFormat="1" ht="15" customHeight="1" x14ac:dyDescent="0.3">
      <c r="B51" s="6" t="s">
        <v>48</v>
      </c>
      <c r="C51" s="7">
        <v>1214652</v>
      </c>
      <c r="D51" s="7">
        <v>1808695.62</v>
      </c>
      <c r="E51" s="7">
        <v>530066.02</v>
      </c>
      <c r="F51" s="7">
        <v>0</v>
      </c>
      <c r="G51" s="7">
        <v>387964.6</v>
      </c>
      <c r="H51" s="7">
        <v>387964.6</v>
      </c>
    </row>
    <row r="52" spans="2:10" s="6" customFormat="1" ht="43.2" x14ac:dyDescent="0.3">
      <c r="B52" s="6" t="s">
        <v>49</v>
      </c>
      <c r="C52" s="7">
        <v>610435</v>
      </c>
      <c r="D52" s="7">
        <v>939130.44</v>
      </c>
      <c r="E52" s="7">
        <v>234036.26</v>
      </c>
      <c r="F52" s="7">
        <v>0</v>
      </c>
      <c r="G52" s="7">
        <v>167168.5</v>
      </c>
      <c r="H52" s="7">
        <v>167168.5</v>
      </c>
    </row>
    <row r="53" spans="2:10" s="6" customFormat="1" ht="27" customHeight="1" x14ac:dyDescent="0.3">
      <c r="B53" s="6" t="s">
        <v>50</v>
      </c>
      <c r="C53" s="7">
        <v>649999</v>
      </c>
      <c r="D53" s="7">
        <v>372583.69</v>
      </c>
      <c r="E53" s="7">
        <v>0</v>
      </c>
      <c r="F53" s="7">
        <v>0</v>
      </c>
      <c r="G53" s="7">
        <v>1975.69</v>
      </c>
      <c r="H53" s="7">
        <v>1975.69</v>
      </c>
    </row>
    <row r="54" spans="2:10" s="6" customFormat="1" x14ac:dyDescent="0.3">
      <c r="B54" s="6" t="s">
        <v>51</v>
      </c>
      <c r="C54" s="7">
        <v>5291000</v>
      </c>
      <c r="D54" s="7">
        <v>8885860.4000000004</v>
      </c>
      <c r="E54" s="7">
        <v>2278888.7799999998</v>
      </c>
      <c r="F54" s="7">
        <v>0</v>
      </c>
      <c r="G54" s="7">
        <v>5732008.7800000003</v>
      </c>
      <c r="H54" s="7">
        <v>5732008.7800000003</v>
      </c>
    </row>
    <row r="55" spans="2:10" s="6" customFormat="1" x14ac:dyDescent="0.3">
      <c r="B55" s="6" t="s">
        <v>52</v>
      </c>
      <c r="C55" s="7">
        <v>0</v>
      </c>
      <c r="D55" s="7">
        <v>399624.64</v>
      </c>
      <c r="E55" s="7">
        <v>149859.24</v>
      </c>
      <c r="F55" s="7">
        <v>0</v>
      </c>
      <c r="G55" s="7">
        <v>249765.4</v>
      </c>
      <c r="H55" s="7">
        <v>249765.4</v>
      </c>
    </row>
    <row r="56" spans="2:10" s="6" customFormat="1" ht="28.8" x14ac:dyDescent="0.3">
      <c r="B56" s="6" t="s">
        <v>82</v>
      </c>
      <c r="C56" s="7">
        <v>0</v>
      </c>
      <c r="D56" s="7">
        <v>19720</v>
      </c>
      <c r="E56" s="7">
        <v>0</v>
      </c>
      <c r="F56" s="7">
        <v>0.34</v>
      </c>
      <c r="G56" s="7">
        <v>19719.66</v>
      </c>
      <c r="H56" s="7">
        <v>19719.66</v>
      </c>
    </row>
    <row r="57" spans="2:10" s="6" customFormat="1" x14ac:dyDescent="0.3">
      <c r="B57" s="6" t="s">
        <v>53</v>
      </c>
      <c r="C57" s="7">
        <v>7971819</v>
      </c>
      <c r="D57" s="7">
        <v>58476.09</v>
      </c>
      <c r="E57" s="7">
        <v>0</v>
      </c>
      <c r="F57" s="7">
        <v>0</v>
      </c>
      <c r="G57" s="7">
        <v>0</v>
      </c>
      <c r="H57" s="7">
        <v>0</v>
      </c>
    </row>
    <row r="58" spans="2:10" s="6" customFormat="1" ht="10.5" customHeight="1" x14ac:dyDescent="0.3">
      <c r="B58" s="6" t="s">
        <v>54</v>
      </c>
      <c r="C58" s="7">
        <v>975000</v>
      </c>
      <c r="D58" s="7">
        <v>389427.45</v>
      </c>
      <c r="E58" s="7">
        <v>0</v>
      </c>
      <c r="F58" s="7">
        <v>0</v>
      </c>
      <c r="G58" s="7">
        <v>42919.68</v>
      </c>
      <c r="H58" s="7">
        <v>42919.68</v>
      </c>
    </row>
    <row r="59" spans="2:10" s="6" customFormat="1" x14ac:dyDescent="0.3">
      <c r="B59" s="6" t="s">
        <v>55</v>
      </c>
      <c r="C59" s="7">
        <v>16250</v>
      </c>
      <c r="D59" s="7">
        <v>16250</v>
      </c>
      <c r="E59" s="7">
        <v>0</v>
      </c>
      <c r="F59" s="7">
        <v>0</v>
      </c>
      <c r="G59" s="7">
        <v>0</v>
      </c>
      <c r="H59" s="7">
        <v>0</v>
      </c>
    </row>
    <row r="60" spans="2:10" s="6" customFormat="1" ht="43.2" x14ac:dyDescent="0.3">
      <c r="B60" s="6" t="s">
        <v>56</v>
      </c>
      <c r="C60" s="7">
        <v>996416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</row>
    <row r="61" spans="2:10" s="6" customFormat="1" ht="43.2" x14ac:dyDescent="0.3">
      <c r="B61" s="6" t="s">
        <v>57</v>
      </c>
      <c r="C61" s="7">
        <v>91000</v>
      </c>
      <c r="D61" s="7">
        <v>291000</v>
      </c>
      <c r="E61" s="7">
        <v>0</v>
      </c>
      <c r="F61" s="7">
        <v>0</v>
      </c>
      <c r="G61" s="7">
        <v>95480</v>
      </c>
      <c r="H61" s="7">
        <v>95480</v>
      </c>
    </row>
    <row r="62" spans="2:10" s="6" customFormat="1" x14ac:dyDescent="0.3">
      <c r="B62" s="6" t="s">
        <v>58</v>
      </c>
      <c r="C62" s="7">
        <v>5248903</v>
      </c>
      <c r="D62" s="7">
        <v>555055.25</v>
      </c>
      <c r="E62" s="7">
        <v>0.02</v>
      </c>
      <c r="F62" s="7">
        <v>0</v>
      </c>
      <c r="G62" s="7">
        <v>555054.41</v>
      </c>
      <c r="H62" s="7">
        <v>555054.41</v>
      </c>
    </row>
    <row r="63" spans="2:10" s="6" customFormat="1" x14ac:dyDescent="0.3">
      <c r="B63" s="6" t="s">
        <v>59</v>
      </c>
      <c r="C63" s="7">
        <v>62418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2:10" s="6" customFormat="1" x14ac:dyDescent="0.3">
      <c r="B64" s="6" t="s">
        <v>60</v>
      </c>
      <c r="C64" s="7">
        <v>10183104</v>
      </c>
      <c r="D64" s="7">
        <v>4571875.21</v>
      </c>
      <c r="E64" s="7">
        <v>3186924.8</v>
      </c>
      <c r="F64" s="7">
        <v>0</v>
      </c>
      <c r="G64" s="7">
        <v>1099309.8700000001</v>
      </c>
      <c r="H64" s="7">
        <v>1099309.8700000001</v>
      </c>
    </row>
    <row r="65" spans="2:10" s="6" customFormat="1" x14ac:dyDescent="0.3">
      <c r="B65" s="6" t="s">
        <v>61</v>
      </c>
      <c r="C65" s="7">
        <v>4588236</v>
      </c>
      <c r="D65" s="7">
        <v>3552018.78</v>
      </c>
      <c r="E65" s="7">
        <v>0</v>
      </c>
      <c r="F65" s="7">
        <v>0</v>
      </c>
      <c r="G65" s="7">
        <v>3551273.03</v>
      </c>
      <c r="H65" s="7">
        <v>3551273.03</v>
      </c>
    </row>
    <row r="66" spans="2:10" s="6" customFormat="1" x14ac:dyDescent="0.3">
      <c r="B66" s="6" t="s">
        <v>62</v>
      </c>
      <c r="C66" s="7">
        <v>845000</v>
      </c>
      <c r="D66" s="7">
        <v>1370000</v>
      </c>
      <c r="E66" s="7">
        <v>0</v>
      </c>
      <c r="F66" s="7">
        <v>0</v>
      </c>
      <c r="G66" s="7">
        <v>369996.49</v>
      </c>
      <c r="H66" s="7">
        <v>369996.49</v>
      </c>
    </row>
    <row r="67" spans="2:10" s="6" customFormat="1" ht="28.8" x14ac:dyDescent="0.3">
      <c r="B67" s="6" t="s">
        <v>63</v>
      </c>
      <c r="C67" s="7">
        <v>1040720</v>
      </c>
      <c r="D67" s="7">
        <v>1760720</v>
      </c>
      <c r="E67" s="7">
        <v>315056</v>
      </c>
      <c r="F67" s="7">
        <v>0</v>
      </c>
      <c r="G67" s="7">
        <v>270976</v>
      </c>
      <c r="H67" s="7">
        <v>270976</v>
      </c>
    </row>
    <row r="68" spans="2:10" s="6" customFormat="1" x14ac:dyDescent="0.3">
      <c r="B68" s="6" t="s">
        <v>64</v>
      </c>
      <c r="C68" s="7">
        <v>1929779</v>
      </c>
      <c r="D68" s="7">
        <v>1624666.44</v>
      </c>
      <c r="E68" s="7">
        <v>0</v>
      </c>
      <c r="F68" s="7">
        <v>0</v>
      </c>
      <c r="G68" s="7">
        <v>384998.70999999996</v>
      </c>
      <c r="H68" s="7">
        <v>384998.70999999996</v>
      </c>
    </row>
    <row r="69" spans="2:10" s="6" customFormat="1" x14ac:dyDescent="0.3">
      <c r="B69" s="6" t="s">
        <v>65</v>
      </c>
      <c r="C69" s="7">
        <v>52000</v>
      </c>
      <c r="D69" s="7">
        <v>230000</v>
      </c>
      <c r="E69" s="7">
        <v>0</v>
      </c>
      <c r="F69" s="7">
        <v>0</v>
      </c>
      <c r="G69" s="7">
        <v>0</v>
      </c>
      <c r="H69" s="7">
        <v>0</v>
      </c>
    </row>
    <row r="70" spans="2:10" s="6" customFormat="1" ht="28.8" x14ac:dyDescent="0.3">
      <c r="B70" s="6" t="s">
        <v>66</v>
      </c>
      <c r="C70" s="7">
        <v>0</v>
      </c>
      <c r="D70" s="9">
        <v>79000</v>
      </c>
      <c r="E70" s="7">
        <v>0</v>
      </c>
      <c r="F70" s="9">
        <v>0</v>
      </c>
      <c r="G70" s="7">
        <v>79000</v>
      </c>
      <c r="H70" s="7">
        <v>79000</v>
      </c>
      <c r="J70" s="5"/>
    </row>
    <row r="71" spans="2:10" s="6" customFormat="1" ht="43.2" x14ac:dyDescent="0.3">
      <c r="B71" s="6" t="s">
        <v>67</v>
      </c>
      <c r="C71" s="7">
        <v>1612401</v>
      </c>
      <c r="D71" s="7">
        <v>880802.42999999993</v>
      </c>
      <c r="E71" s="7">
        <v>275261.81</v>
      </c>
      <c r="F71" s="7">
        <v>0</v>
      </c>
      <c r="G71" s="7">
        <v>605540.62</v>
      </c>
      <c r="H71" s="7">
        <v>605540.62</v>
      </c>
    </row>
    <row r="72" spans="2:10" s="6" customFormat="1" ht="43.2" x14ac:dyDescent="0.3">
      <c r="B72" s="6" t="s">
        <v>68</v>
      </c>
      <c r="C72" s="7">
        <v>446517</v>
      </c>
      <c r="D72" s="7">
        <v>80000</v>
      </c>
      <c r="E72" s="7">
        <v>80000</v>
      </c>
      <c r="F72" s="7">
        <v>0</v>
      </c>
      <c r="G72" s="7">
        <v>0</v>
      </c>
      <c r="H72" s="7">
        <v>0</v>
      </c>
    </row>
    <row r="73" spans="2:10" s="6" customFormat="1" ht="43.2" x14ac:dyDescent="0.3">
      <c r="B73" s="6" t="s">
        <v>69</v>
      </c>
      <c r="C73" s="7">
        <v>152750</v>
      </c>
      <c r="D73" s="7">
        <v>117750</v>
      </c>
      <c r="E73" s="7">
        <v>0</v>
      </c>
      <c r="F73" s="7">
        <v>0</v>
      </c>
      <c r="G73" s="7">
        <v>36738.1</v>
      </c>
      <c r="H73" s="7">
        <v>36738.1</v>
      </c>
    </row>
    <row r="74" spans="2:10" s="6" customFormat="1" ht="28.8" x14ac:dyDescent="0.3">
      <c r="B74" s="6" t="s">
        <v>70</v>
      </c>
      <c r="C74" s="7">
        <v>1563900</v>
      </c>
      <c r="D74" s="7">
        <v>825275.36</v>
      </c>
      <c r="E74" s="7">
        <v>0</v>
      </c>
      <c r="F74" s="7">
        <v>0</v>
      </c>
      <c r="G74" s="7">
        <v>536384.19000000006</v>
      </c>
      <c r="H74" s="7">
        <v>536384.19000000006</v>
      </c>
    </row>
    <row r="75" spans="2:10" s="6" customFormat="1" ht="27.75" customHeight="1" x14ac:dyDescent="0.3">
      <c r="B75" s="6" t="s">
        <v>71</v>
      </c>
      <c r="C75" s="7">
        <v>65000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</row>
    <row r="76" spans="2:10" s="6" customFormat="1" ht="28.8" x14ac:dyDescent="0.3">
      <c r="B76" s="6" t="s">
        <v>72</v>
      </c>
      <c r="C76" s="7">
        <v>45500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</row>
    <row r="77" spans="2:10" s="6" customFormat="1" x14ac:dyDescent="0.3">
      <c r="B77" s="6" t="s">
        <v>73</v>
      </c>
      <c r="C77" s="7">
        <v>566315</v>
      </c>
      <c r="D77" s="7">
        <v>195707</v>
      </c>
      <c r="E77" s="7">
        <v>182019</v>
      </c>
      <c r="F77" s="7">
        <v>0</v>
      </c>
      <c r="G77" s="7">
        <v>13688</v>
      </c>
      <c r="H77" s="7">
        <v>13688</v>
      </c>
    </row>
    <row r="78" spans="2:10" s="6" customFormat="1" ht="28.8" x14ac:dyDescent="0.3">
      <c r="B78" s="6" t="s">
        <v>74</v>
      </c>
      <c r="C78" s="7">
        <v>1911</v>
      </c>
      <c r="D78" s="7">
        <v>1911</v>
      </c>
      <c r="E78" s="7">
        <v>0</v>
      </c>
      <c r="F78" s="7">
        <v>0</v>
      </c>
      <c r="G78" s="7">
        <v>0</v>
      </c>
      <c r="H78" s="7">
        <v>0</v>
      </c>
    </row>
    <row r="79" spans="2:10" s="6" customFormat="1" ht="30" customHeight="1" x14ac:dyDescent="0.3">
      <c r="B79" s="6" t="s">
        <v>75</v>
      </c>
      <c r="C79" s="7">
        <v>7693203</v>
      </c>
      <c r="D79" s="7">
        <v>7693203</v>
      </c>
      <c r="E79" s="7">
        <v>4239210</v>
      </c>
      <c r="F79" s="7">
        <v>0</v>
      </c>
      <c r="G79" s="7">
        <v>3453993</v>
      </c>
      <c r="H79" s="7">
        <v>3453993</v>
      </c>
    </row>
    <row r="80" spans="2:10" s="6" customFormat="1" x14ac:dyDescent="0.3">
      <c r="B80" s="6" t="s">
        <v>76</v>
      </c>
      <c r="C80" s="7">
        <v>0</v>
      </c>
      <c r="D80" s="7">
        <v>1532947</v>
      </c>
      <c r="E80" s="7">
        <v>0</v>
      </c>
      <c r="F80" s="7">
        <v>0</v>
      </c>
      <c r="G80" s="7">
        <v>1532947</v>
      </c>
      <c r="H80" s="7">
        <v>1532947</v>
      </c>
    </row>
    <row r="81" spans="1:9" s="5" customFormat="1" x14ac:dyDescent="0.3">
      <c r="A81" s="2" t="s">
        <v>77</v>
      </c>
      <c r="B81" s="3"/>
      <c r="C81" s="4">
        <f t="shared" ref="C81:H81" si="4">SUM(C82)</f>
        <v>33621</v>
      </c>
      <c r="D81" s="4">
        <f t="shared" si="4"/>
        <v>111000</v>
      </c>
      <c r="E81" s="4">
        <f t="shared" si="4"/>
        <v>0</v>
      </c>
      <c r="F81" s="4">
        <f t="shared" si="4"/>
        <v>0</v>
      </c>
      <c r="G81" s="4">
        <f t="shared" si="4"/>
        <v>18000</v>
      </c>
      <c r="H81" s="4">
        <f t="shared" si="4"/>
        <v>18000</v>
      </c>
      <c r="I81" s="14"/>
    </row>
    <row r="82" spans="1:9" ht="15" customHeight="1" x14ac:dyDescent="0.3">
      <c r="A82" s="19"/>
      <c r="B82" s="19" t="s">
        <v>78</v>
      </c>
      <c r="C82" s="20">
        <v>33621</v>
      </c>
      <c r="D82" s="20">
        <v>111000</v>
      </c>
      <c r="E82" s="20">
        <v>0</v>
      </c>
      <c r="F82" s="20">
        <v>0</v>
      </c>
      <c r="G82" s="20">
        <v>18000</v>
      </c>
      <c r="H82" s="20">
        <v>18000</v>
      </c>
    </row>
  </sheetData>
  <mergeCells count="5">
    <mergeCell ref="B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BC44F-B541-427D-9CEF-946E2C74F24A}"/>
</file>

<file path=customXml/itemProps2.xml><?xml version="1.0" encoding="utf-8"?>
<ds:datastoreItem xmlns:ds="http://schemas.openxmlformats.org/officeDocument/2006/customXml" ds:itemID="{6826B513-49BB-4161-9EB1-DCD20BFC7136}"/>
</file>

<file path=customXml/itemProps3.xml><?xml version="1.0" encoding="utf-8"?>
<ds:datastoreItem xmlns:ds="http://schemas.openxmlformats.org/officeDocument/2006/customXml" ds:itemID="{A579CD45-475B-4159-9988-2446274AA6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ANALITICO 2DO.TRIM</vt:lpstr>
      <vt:lpstr>'INFORME ANALITICO 2DO.TRIM'!Títulos_a_imprimir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2019-10-29T00:40:08Z</cp:lastPrinted>
  <dcterms:created xsi:type="dcterms:W3CDTF">2019-04-11T22:07:05Z</dcterms:created>
  <dcterms:modified xsi:type="dcterms:W3CDTF">2021-07-15T01:06:44Z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