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2do.Trimestre_(2 0 2 1)/21/"/>
    </mc:Choice>
  </mc:AlternateContent>
  <xr:revisionPtr revIDLastSave="81" documentId="13_ncr:1_{2EB872E8-5FA9-4075-87E7-450DFD2F7CB7}" xr6:coauthVersionLast="46" xr6:coauthVersionMax="46" xr10:uidLastSave="{1EA3C321-BABA-4EE9-B00B-6839889DE0FD}"/>
  <bookViews>
    <workbookView xWindow="-108" yWindow="-108" windowWidth="23256" windowHeight="12576" xr2:uid="{00000000-000D-0000-FFFF-FFFF00000000}"/>
  </bookViews>
  <sheets>
    <sheet name="2do.Trim_2021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C14" i="1"/>
  <c r="H14" i="1" l="1"/>
  <c r="G14" i="1"/>
  <c r="G17" i="1"/>
  <c r="G20" i="1"/>
  <c r="G23" i="1"/>
  <c r="G12" i="1" l="1"/>
  <c r="D23" i="1"/>
  <c r="D20" i="1"/>
  <c r="D17" i="1"/>
  <c r="F23" i="1"/>
  <c r="E23" i="1"/>
  <c r="F20" i="1"/>
  <c r="E20" i="1"/>
  <c r="F17" i="1"/>
  <c r="E17" i="1"/>
  <c r="F14" i="1"/>
  <c r="E14" i="1"/>
  <c r="I23" i="1"/>
  <c r="I20" i="1"/>
  <c r="I17" i="1"/>
  <c r="I14" i="1"/>
  <c r="C23" i="1"/>
  <c r="C20" i="1"/>
  <c r="C17" i="1"/>
  <c r="F12" i="1" l="1"/>
  <c r="E12" i="1"/>
  <c r="D12" i="1"/>
  <c r="I12" i="1"/>
  <c r="H20" i="1"/>
  <c r="H12" i="1" s="1"/>
  <c r="H17" i="1"/>
  <c r="J23" i="1" l="1"/>
  <c r="H23" i="1"/>
  <c r="J17" i="1" l="1"/>
  <c r="J14" i="1"/>
  <c r="D14" i="1"/>
  <c r="C12" i="1" l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<sst xmlns="http://schemas.openxmlformats.org/spreadsheetml/2006/main" count="19" uniqueCount="19">
  <si>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</si>
  <si>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</si>
  <si>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</si>
  <si>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</si>
  <si>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</si>
  <si>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 xml:space="preserve">ADICIÓN </t>
  </si>
  <si>
    <t>AMPLIACIÓN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</si>
  <si>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</si>
  <si>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</si>
  <si>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</si>
  <si>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</si>
  <si>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</si>
  <si>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</si>
  <si>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</si>
  <si>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</si>
  <si>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</si>
  <si>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APROBADO</t>
  </si>
  <si>
    <t>REDUCCIÓN</t>
  </si>
  <si>
    <t>2DO. TRIMESTRE 2021 (ABRIL - JUNIO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</si>
</sst>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" fontId="4" fillId="0" borderId="3" xfId="1" applyNumberFormat="1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0" fillId="0" borderId="0" xfId="0" applyFont="1"/>
    <xf numFmtId="0" fontId="8" fillId="2" borderId="0" xfId="0" applyFont="1" applyFill="1" applyAlignment="1">
      <alignment vertical="center"/>
    </xf>
    <xf numFmtId="43" fontId="0" fillId="0" borderId="0" xfId="0" applyNumberFormat="1"/>
    <xf numFmtId="4" fontId="4" fillId="0" borderId="0" xfId="0" applyNumberFormat="1" applyFo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434340</xdr:colOff>
      <xdr:row>5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DC7BF5-4F9B-407A-9F78-78E896DCAF0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4625340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8"/>
  <sheetViews>
    <sheetView tabSelected="1" zoomScaleNormal="100" workbookViewId="0">
      <selection activeCell="E24" sqref="E24"/>
    </sheetView>
  </sheetViews>
  <sheetFormatPr baseColWidth="10" defaultRowHeight="14.4" x14ac:dyDescent="0.3"/>
  <cols>
    <col min="1" max="1" width="31.5546875" customWidth="1"/>
    <col min="2" max="2" width="10" customWidth="1"/>
    <col min="3" max="3" width="19.5546875" customWidth="1"/>
    <col min="4" max="4" width="19" customWidth="1"/>
    <col min="5" max="7" width="17.44140625" bestFit="1" customWidth="1"/>
    <col min="8" max="8" width="13.44140625" bestFit="1" customWidth="1"/>
    <col min="9" max="9" width="18.33203125" customWidth="1"/>
    <col min="10" max="10" width="14.109375" bestFit="1" customWidth="1"/>
    <col min="11" max="11" width="18.33203125" customWidth="1"/>
    <col min="12" max="12" width="11.44140625" customWidth="1"/>
  </cols>
  <sheetData>
    <row r="2" spans="1:12" x14ac:dyDescent="0.3">
      <c r="D2" s="31" t="s">
        <v>0</v>
      </c>
      <c r="E2" s="31"/>
      <c r="F2" s="31"/>
      <c r="G2" s="31"/>
      <c r="H2" s="31"/>
      <c r="I2" s="31"/>
      <c r="J2" s="31"/>
    </row>
    <row r="3" spans="1:12" x14ac:dyDescent="0.3">
      <c r="D3" s="27"/>
      <c r="E3" s="27"/>
      <c r="F3" s="27"/>
      <c r="G3" s="27"/>
      <c r="H3" s="27"/>
      <c r="I3" s="27"/>
      <c r="J3" s="27"/>
    </row>
    <row r="4" spans="1:12" ht="15.75" customHeight="1" x14ac:dyDescent="0.35">
      <c r="C4" s="17"/>
      <c r="D4" s="31" t="s">
        <v>1</v>
      </c>
      <c r="E4" s="31"/>
      <c r="F4" s="31"/>
      <c r="G4" s="31"/>
      <c r="H4" s="31"/>
      <c r="I4" s="31"/>
      <c r="J4" s="31"/>
    </row>
    <row r="5" spans="1:12" ht="18" x14ac:dyDescent="0.35">
      <c r="C5" s="17"/>
      <c r="D5" s="31" t="s">
        <v>2</v>
      </c>
      <c r="E5" s="31"/>
      <c r="F5" s="31"/>
      <c r="G5" s="31"/>
      <c r="H5" s="31"/>
      <c r="I5" s="31"/>
      <c r="J5" s="31"/>
    </row>
    <row r="6" spans="1:12" ht="18" x14ac:dyDescent="0.3">
      <c r="C6" s="18"/>
      <c r="D6" s="32" t="s">
        <v>18</v>
      </c>
      <c r="E6" s="32"/>
      <c r="F6" s="32"/>
      <c r="G6" s="32"/>
      <c r="H6" s="32"/>
      <c r="I6" s="32"/>
      <c r="J6" s="32"/>
    </row>
    <row r="7" spans="1:12" ht="18" x14ac:dyDescent="0.3">
      <c r="C7" s="18"/>
      <c r="D7" s="32" t="s">
        <v>3</v>
      </c>
      <c r="E7" s="32"/>
      <c r="F7" s="32"/>
      <c r="G7" s="32"/>
      <c r="H7" s="32"/>
      <c r="I7" s="32"/>
      <c r="J7" s="32"/>
    </row>
    <row r="8" spans="1:12" ht="7.5" customHeight="1" x14ac:dyDescent="0.3"/>
    <row r="9" spans="1:12" x14ac:dyDescent="0.3">
      <c r="G9" s="16"/>
      <c r="I9" s="16"/>
      <c r="J9" s="22"/>
    </row>
    <row r="10" spans="1:12" ht="15.6" x14ac:dyDescent="0.3">
      <c r="A10" s="12" t="s">
        <v>4</v>
      </c>
      <c r="B10" s="12"/>
      <c r="C10" s="13" t="s">
        <v>16</v>
      </c>
      <c r="D10" s="13" t="s">
        <v>5</v>
      </c>
      <c r="E10" s="13" t="s">
        <v>6</v>
      </c>
      <c r="F10" s="13" t="s">
        <v>17</v>
      </c>
      <c r="G10" s="13" t="s">
        <v>7</v>
      </c>
      <c r="H10" s="13" t="s">
        <v>8</v>
      </c>
      <c r="I10" s="13" t="s">
        <v>9</v>
      </c>
      <c r="J10" s="13" t="s">
        <v>10</v>
      </c>
    </row>
    <row r="11" spans="1:12" ht="16.2" thickBot="1" x14ac:dyDescent="0.35">
      <c r="A11" s="1"/>
      <c r="B11" s="1"/>
      <c r="C11" s="1"/>
      <c r="D11" s="28"/>
      <c r="E11" s="28"/>
      <c r="F11" s="28"/>
      <c r="G11" s="1"/>
      <c r="H11" s="1"/>
      <c r="I11" s="1"/>
      <c r="J11" s="1"/>
    </row>
    <row r="12" spans="1:12" ht="18.600000000000001" thickTop="1" thickBot="1" x14ac:dyDescent="0.35">
      <c r="A12" s="14" t="s">
        <v>11</v>
      </c>
      <c r="B12" s="15"/>
      <c r="C12" s="25">
        <f>+C14+C17+C20+C23</f>
        <v>306848290</v>
      </c>
      <c r="D12" s="25">
        <f t="shared" ref="D12:J12" si="0">+D14+D17+D20+D23</f>
        <v>2784217.04</v>
      </c>
      <c r="E12" s="25">
        <f t="shared" si="0"/>
        <v>177068347.95999998</v>
      </c>
      <c r="F12" s="25">
        <f t="shared" si="0"/>
        <v>186315612.88000003</v>
      </c>
      <c r="G12" s="25">
        <f t="shared" si="0"/>
        <v>300385242.12</v>
      </c>
      <c r="H12" s="25">
        <f t="shared" si="0"/>
        <v>0.34</v>
      </c>
      <c r="I12" s="25">
        <f t="shared" si="0"/>
        <v>143279285.09</v>
      </c>
      <c r="J12" s="25">
        <f t="shared" si="0"/>
        <v>0</v>
      </c>
      <c r="K12" s="2"/>
    </row>
    <row r="13" spans="1:12" ht="15" thickTop="1" x14ac:dyDescent="0.3">
      <c r="C13" s="9"/>
      <c r="D13" s="9"/>
      <c r="E13" s="9"/>
      <c r="F13" s="9"/>
      <c r="G13" s="9"/>
      <c r="H13" s="9"/>
      <c r="I13" s="9"/>
      <c r="J13" s="9"/>
      <c r="K13" s="2"/>
    </row>
    <row r="14" spans="1:12" s="6" customFormat="1" x14ac:dyDescent="0.3">
      <c r="A14" s="3" t="s">
        <v>12</v>
      </c>
      <c r="B14" s="4"/>
      <c r="C14" s="5">
        <f t="shared" ref="C14:F14" si="1">SUM(C15:C15)</f>
        <v>244800672</v>
      </c>
      <c r="D14" s="5">
        <f t="shared" si="1"/>
        <v>0</v>
      </c>
      <c r="E14" s="5">
        <f t="shared" si="1"/>
        <v>134220595.88</v>
      </c>
      <c r="F14" s="5">
        <f t="shared" si="1"/>
        <v>124510072.45</v>
      </c>
      <c r="G14" s="5">
        <f>SUM(G15:G15)</f>
        <v>254511195.43000001</v>
      </c>
      <c r="H14" s="5">
        <f>+H15</f>
        <v>0</v>
      </c>
      <c r="I14" s="5">
        <f t="shared" ref="I14" si="2">SUM(I15:I15)</f>
        <v>122054620.98</v>
      </c>
      <c r="J14" s="5">
        <f>SUM(J15:J15)</f>
        <v>0</v>
      </c>
      <c r="K14" s="2"/>
      <c r="L14" s="30"/>
    </row>
    <row r="15" spans="1:12" s="6" customFormat="1" x14ac:dyDescent="0.3">
      <c r="A15" s="7"/>
      <c r="B15" s="8"/>
      <c r="C15" s="24">
        <v>244800672</v>
      </c>
      <c r="D15" s="23">
        <v>0</v>
      </c>
      <c r="E15" s="24">
        <v>134220595.88</v>
      </c>
      <c r="F15" s="24">
        <v>124510072.45</v>
      </c>
      <c r="G15" s="24">
        <v>254511195.43000001</v>
      </c>
      <c r="H15" s="24">
        <v>0</v>
      </c>
      <c r="I15" s="10">
        <v>122054620.98</v>
      </c>
      <c r="J15" s="24">
        <v>0</v>
      </c>
      <c r="K15" s="2"/>
    </row>
    <row r="16" spans="1:12" s="11" customFormat="1" x14ac:dyDescent="0.3">
      <c r="C16" s="26"/>
      <c r="D16" s="26"/>
      <c r="E16" s="26"/>
      <c r="F16" s="26"/>
      <c r="G16" s="26"/>
      <c r="H16" s="9"/>
      <c r="I16" s="9"/>
      <c r="J16" s="9"/>
      <c r="K16" s="2"/>
    </row>
    <row r="17" spans="1:12" s="11" customFormat="1" ht="15" customHeight="1" x14ac:dyDescent="0.3">
      <c r="A17" s="3" t="s">
        <v>13</v>
      </c>
      <c r="B17" s="4"/>
      <c r="C17" s="5">
        <f t="shared" ref="C17:D17" si="3">SUM(C18:C18)</f>
        <v>1725667</v>
      </c>
      <c r="D17" s="5">
        <f t="shared" si="3"/>
        <v>18950</v>
      </c>
      <c r="E17" s="5">
        <f t="shared" ref="E17:F17" si="4">SUM(E18:E18)</f>
        <v>550857.62</v>
      </c>
      <c r="F17" s="5">
        <f t="shared" si="4"/>
        <v>1757631.54</v>
      </c>
      <c r="G17" s="5">
        <f t="shared" ref="G17" si="5">SUM(G18:G18)</f>
        <v>537843.08000000007</v>
      </c>
      <c r="H17" s="5">
        <f>+H18</f>
        <v>0</v>
      </c>
      <c r="I17" s="5">
        <f t="shared" ref="I17" si="6">SUM(I18:I18)</f>
        <v>206153.7</v>
      </c>
      <c r="J17" s="5">
        <f>SUM(J18:J19)</f>
        <v>0</v>
      </c>
      <c r="K17" s="2"/>
      <c r="L17" s="26"/>
    </row>
    <row r="18" spans="1:12" s="11" customFormat="1" x14ac:dyDescent="0.3">
      <c r="C18" s="24">
        <v>1725667</v>
      </c>
      <c r="D18" s="24">
        <v>18950</v>
      </c>
      <c r="E18" s="24">
        <v>550857.62</v>
      </c>
      <c r="F18" s="24">
        <v>1757631.54</v>
      </c>
      <c r="G18" s="24">
        <v>537843.08000000007</v>
      </c>
      <c r="H18" s="24">
        <v>0</v>
      </c>
      <c r="I18" s="24">
        <v>206153.7</v>
      </c>
      <c r="J18" s="24">
        <v>0</v>
      </c>
      <c r="K18" s="2"/>
    </row>
    <row r="19" spans="1:12" s="11" customFormat="1" x14ac:dyDescent="0.3">
      <c r="C19" s="9"/>
      <c r="D19" s="9"/>
      <c r="E19" s="9"/>
      <c r="F19" s="9"/>
      <c r="G19" s="9"/>
      <c r="H19" s="9"/>
      <c r="I19" s="9"/>
      <c r="J19" s="9"/>
      <c r="K19" s="2"/>
    </row>
    <row r="20" spans="1:12" s="11" customFormat="1" x14ac:dyDescent="0.3">
      <c r="A20" s="3" t="s">
        <v>14</v>
      </c>
      <c r="B20" s="4"/>
      <c r="C20" s="5">
        <f t="shared" ref="C20:D20" si="7">SUM(C21:C21)</f>
        <v>60288330</v>
      </c>
      <c r="D20" s="5">
        <f t="shared" si="7"/>
        <v>2765267.04</v>
      </c>
      <c r="E20" s="5">
        <f t="shared" ref="E20:F20" si="8">SUM(E21:E21)</f>
        <v>42183515.459999993</v>
      </c>
      <c r="F20" s="5">
        <f t="shared" si="8"/>
        <v>60011908.890000008</v>
      </c>
      <c r="G20" s="5">
        <f t="shared" ref="G20" si="9">SUM(G21:G21)</f>
        <v>45225203.610000014</v>
      </c>
      <c r="H20" s="5">
        <f>+H21</f>
        <v>0.34</v>
      </c>
      <c r="I20" s="5">
        <f t="shared" ref="I20" si="10">SUM(I21:I21)</f>
        <v>21000510.41</v>
      </c>
      <c r="J20" s="5">
        <v>0</v>
      </c>
      <c r="K20" s="2"/>
      <c r="L20" s="26"/>
    </row>
    <row r="21" spans="1:12" s="11" customFormat="1" x14ac:dyDescent="0.3">
      <c r="C21" s="24">
        <v>60288330</v>
      </c>
      <c r="D21" s="24">
        <v>2765267.04</v>
      </c>
      <c r="E21" s="24">
        <v>42183515.459999993</v>
      </c>
      <c r="F21" s="24">
        <v>60011908.890000008</v>
      </c>
      <c r="G21" s="24">
        <v>45225203.610000014</v>
      </c>
      <c r="H21" s="24">
        <v>0.34</v>
      </c>
      <c r="I21" s="10">
        <v>21000510.41</v>
      </c>
      <c r="J21" s="24">
        <v>0</v>
      </c>
      <c r="K21" s="2"/>
    </row>
    <row r="22" spans="1:12" ht="15.75" customHeight="1" x14ac:dyDescent="0.3">
      <c r="B22" s="11"/>
      <c r="C22" s="9"/>
      <c r="D22" s="9"/>
      <c r="E22" s="9"/>
      <c r="F22" s="9"/>
      <c r="G22" s="9"/>
      <c r="H22" s="9"/>
      <c r="I22" s="9"/>
      <c r="J22" s="9"/>
      <c r="K22" s="2"/>
    </row>
    <row r="23" spans="1:12" s="6" customFormat="1" x14ac:dyDescent="0.3">
      <c r="A23" s="19" t="s">
        <v>15</v>
      </c>
      <c r="B23" s="20"/>
      <c r="C23" s="5">
        <f t="shared" ref="C23:D23" si="11">SUM(C24:C24)</f>
        <v>33621</v>
      </c>
      <c r="D23" s="5">
        <f t="shared" si="11"/>
        <v>0</v>
      </c>
      <c r="E23" s="5">
        <f t="shared" ref="E23:F23" si="12">SUM(E24:E24)</f>
        <v>113379</v>
      </c>
      <c r="F23" s="5">
        <f t="shared" si="12"/>
        <v>36000</v>
      </c>
      <c r="G23" s="5">
        <f t="shared" ref="G23" si="13">SUM(G24:G24)</f>
        <v>111000</v>
      </c>
      <c r="H23" s="21">
        <f t="shared" ref="H23" si="14">H24</f>
        <v>0</v>
      </c>
      <c r="I23" s="5">
        <f t="shared" ref="I23" si="15">SUM(I24:I24)</f>
        <v>18000</v>
      </c>
      <c r="J23" s="5">
        <f>SUM(J24:J25)</f>
        <v>0</v>
      </c>
      <c r="K23" s="2"/>
      <c r="L23" s="30"/>
    </row>
    <row r="24" spans="1:12" x14ac:dyDescent="0.3">
      <c r="C24" s="10">
        <v>33621</v>
      </c>
      <c r="D24" s="10">
        <v>0</v>
      </c>
      <c r="E24" s="10">
        <v>113379</v>
      </c>
      <c r="F24" s="10">
        <v>36000</v>
      </c>
      <c r="G24" s="10">
        <v>111000</v>
      </c>
      <c r="H24" s="10">
        <v>0</v>
      </c>
      <c r="I24" s="10">
        <v>18000</v>
      </c>
      <c r="J24" s="24">
        <v>0</v>
      </c>
    </row>
    <row r="25" spans="1:12" x14ac:dyDescent="0.3">
      <c r="C25" s="9"/>
      <c r="D25" s="9"/>
      <c r="E25" s="9"/>
      <c r="F25" s="9"/>
      <c r="G25" s="9"/>
      <c r="H25" s="9"/>
      <c r="I25" s="9"/>
      <c r="J25" s="9"/>
    </row>
    <row r="26" spans="1:12" x14ac:dyDescent="0.3">
      <c r="C26" s="9"/>
      <c r="D26" s="9"/>
      <c r="E26" s="9"/>
      <c r="F26" s="9"/>
      <c r="G26" s="9"/>
      <c r="H26" s="9"/>
      <c r="I26" s="9"/>
      <c r="J26" s="9"/>
    </row>
    <row r="27" spans="1:12" x14ac:dyDescent="0.3">
      <c r="C27" s="29"/>
      <c r="D27" s="9"/>
      <c r="E27" s="9"/>
      <c r="F27" s="9"/>
    </row>
    <row r="28" spans="1:12" x14ac:dyDescent="0.3">
      <c r="F28" s="9"/>
    </row>
  </sheetData>
  <mergeCells count="5">
    <mergeCell ref="D2:J2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H13:H20 H22:H23" formula="1"/>
    <ignoredError sqref="J1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5A057F-8C19-4698-A16E-3DA070218BF5}"/>
</file>

<file path=customXml/itemProps2.xml><?xml version="1.0" encoding="utf-8"?>
<ds:datastoreItem xmlns:ds="http://schemas.openxmlformats.org/officeDocument/2006/customXml" ds:itemID="{A8C84706-FDFE-49F6-AB55-6BEBB5A3D17B}"/>
</file>

<file path=customXml/itemProps3.xml><?xml version="1.0" encoding="utf-8"?>
<ds:datastoreItem xmlns:ds="http://schemas.openxmlformats.org/officeDocument/2006/customXml" ds:itemID="{91F8C9AE-76B8-493D-9D6D-1FCBCF827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2do.Trim_2021_POR_CONCEPTO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2019-10-29T00:37:27Z</cp:lastPrinted>
  <dcterms:created xsi:type="dcterms:W3CDTF">2019-04-10T20:44:15Z</dcterms:created>
  <dcterms:modified xsi:type="dcterms:W3CDTF">2021-07-15T01:08:21Z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