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.ASEAGOB\Desktop\P  R  E  S  U  P  U  E  S  T  O   C A R P ET A   G E N E R A L\I N A I\3ER TRIMESTRE\31\"/>
    </mc:Choice>
  </mc:AlternateContent>
  <xr:revisionPtr revIDLastSave="0" documentId="13_ncr:1_{B5D643FE-0C48-4C08-A9E3-25E5564EED6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E ANALITICO 3ER TRI" sheetId="1" r:id="rId1"/>
  </sheets>
  <definedNames>
    <definedName name="_xlnm.Print_Titles" localSheetId="0">'INFORME ANALITICO 3ER TRI'!$1:$12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9" i="1" l="1"/>
  <c r="G109" i="1"/>
  <c r="F109" i="1"/>
  <c r="E109" i="1"/>
  <c r="D109" i="1"/>
  <c r="C109" i="1"/>
  <c r="H57" i="1"/>
  <c r="G57" i="1"/>
  <c r="F57" i="1"/>
  <c r="E57" i="1"/>
  <c r="D57" i="1"/>
  <c r="C57" i="1"/>
  <c r="H31" i="1"/>
  <c r="G31" i="1"/>
  <c r="F31" i="1"/>
  <c r="E31" i="1"/>
  <c r="D31" i="1"/>
  <c r="C31" i="1"/>
  <c r="H14" i="1"/>
  <c r="G14" i="1"/>
  <c r="F14" i="1"/>
  <c r="E14" i="1"/>
  <c r="D14" i="1"/>
  <c r="C14" i="1"/>
  <c r="H12" i="1" l="1"/>
  <c r="C12" i="1"/>
  <c r="G12" i="1"/>
  <c r="F12" i="1"/>
  <c r="D12" i="1"/>
  <c r="E12" i="1"/>
</calcChain>
</file>

<file path=xl/sharedStrings.xml><?xml version="1.0" encoding="utf-8"?>
<sst xmlns="http://schemas.openxmlformats.org/spreadsheetml/2006/main" count="111" uniqueCount="111">
  <si>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</si>
  <si>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</si>
  <si>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</si>
  <si>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</si>
  <si>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</si>
  <si>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</si>
  <si>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</si>
  <si>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</si>
  <si>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</si>
  <si>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</si>
  <si>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</si>
  <si>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</si>
  <si>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</si>
  <si>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</si>
  <si>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</si>
  <si>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</si>
  <si>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</si>
  <si>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</si>
  <si>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</si>
  <si>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</si>
  <si>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</si>
  <si>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</si>
  <si>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</si>
  <si>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</si>
  <si>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</si>
  <si>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</si>
  <si>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</si>
  <si>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</si>
  <si>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</si>
  <si>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</si>
  <si>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</si>
  <si>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</si>
  <si>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</si>
  <si>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</si>
  <si>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</si>
  <si>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</si>
  <si>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</si>
  <si>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</si>
  <si>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</si>
  <si>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</si>
  <si>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</si>
  <si>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</si>
  <si>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</si>
  <si>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</si>
  <si>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</si>
  <si>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</si>
  <si>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</si>
  <si>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</si>
  <si>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</si>
  <si>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</si>
  <si>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</si>
  <si>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</si>
  <si>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</si>
  <si>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</si>
  <si>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</si>
  <si>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</si>
  <si>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</si>
  <si>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</si>
  <si>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</si>
  <si>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</si>
  <si>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</si>
  <si>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</si>
  <si>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</si>
  <si>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</si>
  <si>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</si>
  <si>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</si>
  <si>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</si>
  <si>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</si>
  <si>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</si>
  <si>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</si>
  <si>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</si>
  <si>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</si>
  <si>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</si>
  <si>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</si>
  <si>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</si>
  <si>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</si>
  <si>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</si>
  <si>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</si>
  <si>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</si>
  <si>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</si>
  <si>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</si>
  <si>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</si>
  <si>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</si>
  <si>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</si>
  <si>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</si>
  <si>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</si>
  <si>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</si>
  <si>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</si>
  <si>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</si>
  <si>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</si>
  <si>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</si>
  <si>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</si>
  <si>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</si>
  <si>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</si>
  <si>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</si>
  <si>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</si>
  <si>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</si>
  <si>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</si>
  <si>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39602 Otros gastos por responsabilidades</t>
  </si>
  <si>
    <t>3er.° TRIMESTRE 2019 (JULIO-SEPTIEMBRE 2019)</t>
  </si>
  <si>
    <t>22301 Utensilios para el servicio de alimentación</t>
  </si>
  <si>
    <t>24201 Cemento y productos de concreto</t>
  </si>
  <si>
    <t>24701 Artículos metálicos para la construcción</t>
  </si>
  <si>
    <t>27501 Blancos y otros productos textiles, excepto prendas de vestir</t>
  </si>
  <si>
    <t>29401 Refacciones y accesorios para equipo de cómputo y telecomunicaciones</t>
  </si>
  <si>
    <t>29801 Refacciones y accesorios menores de maquinaria y otros equipos</t>
  </si>
  <si>
    <t>29901 Refacciones y accesorios menores otros bienes muebles</t>
  </si>
  <si>
    <t>31904 Servicios integrales de insfraestructura de cómputo</t>
  </si>
  <si>
    <t>32903 Otros Arrendamientos (Sólo para el Ramo 03 Poder Judicial)</t>
  </si>
  <si>
    <t>39202 Otros impuestos y derechos</t>
  </si>
  <si>
    <t>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</si>
</sst>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/>
    <xf numFmtId="0" fontId="0" fillId="0" borderId="0" xfId="0" applyFont="1" applyAlignment="1">
      <alignment wrapText="1"/>
    </xf>
    <xf numFmtId="0" fontId="0" fillId="0" borderId="0" xfId="0" applyFont="1"/>
    <xf numFmtId="165" fontId="3" fillId="0" borderId="0" xfId="1" applyFont="1"/>
    <xf numFmtId="4" fontId="0" fillId="0" borderId="0" xfId="1" applyNumberFormat="1" applyFont="1" applyAlignment="1">
      <alignment wrapText="1"/>
    </xf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4" fontId="0" fillId="0" borderId="0" xfId="1" applyNumberFormat="1" applyFont="1"/>
    <xf numFmtId="4" fontId="0" fillId="0" borderId="0" xfId="1" applyNumberFormat="1" applyFont="1" applyFill="1" applyAlignment="1">
      <alignment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</xdr:col>
      <xdr:colOff>1447800</xdr:colOff>
      <xdr:row>5</xdr:row>
      <xdr:rowOff>196850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3147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1685925</xdr:colOff>
      <xdr:row>2</xdr:row>
      <xdr:rowOff>47625</xdr:rowOff>
    </xdr:from>
    <xdr:to>
      <xdr:col>1</xdr:col>
      <xdr:colOff>2362200</xdr:colOff>
      <xdr:row>6</xdr:row>
      <xdr:rowOff>12065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476250"/>
          <a:ext cx="676275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0"/>
  <sheetViews>
    <sheetView tabSelected="1" topLeftCell="B1" workbookViewId="0">
      <selection activeCell="I11" sqref="I11"/>
    </sheetView>
  </sheetViews>
  <sheetFormatPr baseColWidth="10" defaultRowHeight="15" x14ac:dyDescent="0.25"/>
  <cols>
    <col min="1" max="1" width="28" customWidth="1"/>
    <col min="2" max="2" width="50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  <col min="11" max="11" width="14.5703125" style="15" bestFit="1" customWidth="1"/>
  </cols>
  <sheetData>
    <row r="2" spans="1:11" ht="18.75" x14ac:dyDescent="0.25">
      <c r="B2" s="25" t="s">
        <v>0</v>
      </c>
      <c r="C2" s="25"/>
      <c r="D2" s="25"/>
      <c r="E2" s="25"/>
      <c r="F2" s="25"/>
      <c r="G2" s="25"/>
      <c r="H2" s="25"/>
    </row>
    <row r="4" spans="1:11" ht="15.75" x14ac:dyDescent="0.25">
      <c r="B4" s="26" t="s">
        <v>1</v>
      </c>
      <c r="C4" s="26"/>
      <c r="D4" s="26"/>
      <c r="E4" s="26"/>
      <c r="F4" s="26"/>
      <c r="G4" s="26"/>
      <c r="H4" s="26"/>
    </row>
    <row r="5" spans="1:11" ht="15.75" x14ac:dyDescent="0.25">
      <c r="B5" s="26" t="s">
        <v>2</v>
      </c>
      <c r="C5" s="26"/>
      <c r="D5" s="26"/>
      <c r="E5" s="26"/>
      <c r="F5" s="26"/>
      <c r="G5" s="26"/>
      <c r="H5" s="26"/>
    </row>
    <row r="6" spans="1:11" ht="15.75" x14ac:dyDescent="0.25">
      <c r="B6" s="27" t="s">
        <v>99</v>
      </c>
      <c r="C6" s="27"/>
      <c r="D6" s="27"/>
      <c r="E6" s="27"/>
      <c r="F6" s="27"/>
      <c r="G6" s="27"/>
      <c r="H6" s="27"/>
    </row>
    <row r="7" spans="1:11" ht="15.75" x14ac:dyDescent="0.25">
      <c r="B7" s="27" t="s">
        <v>3</v>
      </c>
      <c r="C7" s="27"/>
      <c r="D7" s="27"/>
      <c r="E7" s="27"/>
      <c r="F7" s="27"/>
      <c r="G7" s="27"/>
      <c r="H7" s="27"/>
    </row>
    <row r="10" spans="1:11" ht="29.25" customHeight="1" x14ac:dyDescent="0.25">
      <c r="A10" s="11" t="s">
        <v>4</v>
      </c>
      <c r="B10" s="11" t="s">
        <v>5</v>
      </c>
      <c r="C10" s="12" t="s">
        <v>110</v>
      </c>
      <c r="D10" s="12" t="s">
        <v>6</v>
      </c>
      <c r="E10" s="12" t="s">
        <v>7</v>
      </c>
      <c r="F10" s="12" t="s">
        <v>8</v>
      </c>
      <c r="G10" s="12" t="s">
        <v>9</v>
      </c>
      <c r="H10" s="13" t="s">
        <v>10</v>
      </c>
    </row>
    <row r="11" spans="1:11" ht="16.5" thickBot="1" x14ac:dyDescent="0.3">
      <c r="A11" s="1"/>
      <c r="B11" s="1"/>
      <c r="C11" s="20"/>
      <c r="D11" s="20"/>
      <c r="E11" s="20"/>
      <c r="F11" s="20"/>
      <c r="G11" s="20"/>
      <c r="H11" s="21"/>
    </row>
    <row r="12" spans="1:11" ht="18.75" thickTop="1" thickBot="1" x14ac:dyDescent="0.3">
      <c r="A12" s="14" t="s">
        <v>11</v>
      </c>
      <c r="B12" s="14"/>
      <c r="C12" s="22">
        <f t="shared" ref="C12:H12" si="0">+C14+C31+C57+C109</f>
        <v>296148272</v>
      </c>
      <c r="D12" s="22">
        <f t="shared" si="0"/>
        <v>282657595.32999998</v>
      </c>
      <c r="E12" s="22">
        <f t="shared" si="0"/>
        <v>46999452.850000001</v>
      </c>
      <c r="F12" s="22">
        <f t="shared" si="0"/>
        <v>0.01</v>
      </c>
      <c r="G12" s="22">
        <f t="shared" si="0"/>
        <v>235658141.82999998</v>
      </c>
      <c r="H12" s="22">
        <f t="shared" si="0"/>
        <v>230629938.19000003</v>
      </c>
      <c r="I12" s="2"/>
    </row>
    <row r="13" spans="1:11" ht="15.75" thickTop="1" x14ac:dyDescent="0.25">
      <c r="C13" s="8"/>
      <c r="D13" s="8"/>
      <c r="E13" s="8"/>
      <c r="F13" s="8"/>
      <c r="G13" s="8"/>
      <c r="H13" s="8"/>
      <c r="I13" s="2"/>
    </row>
    <row r="14" spans="1:11" s="6" customFormat="1" x14ac:dyDescent="0.25">
      <c r="A14" s="3" t="s">
        <v>12</v>
      </c>
      <c r="B14" s="4"/>
      <c r="C14" s="5">
        <f t="shared" ref="C14:G14" si="1">SUM(C15:C30)</f>
        <v>209581164</v>
      </c>
      <c r="D14" s="5">
        <f t="shared" si="1"/>
        <v>215713724.36999997</v>
      </c>
      <c r="E14" s="5">
        <f t="shared" si="1"/>
        <v>29051288.649999999</v>
      </c>
      <c r="F14" s="5">
        <f t="shared" si="1"/>
        <v>0</v>
      </c>
      <c r="G14" s="5">
        <f t="shared" si="1"/>
        <v>186662435.71999997</v>
      </c>
      <c r="H14" s="5">
        <f>SUM(H15:H30)</f>
        <v>182539861.60000002</v>
      </c>
      <c r="I14" s="2"/>
      <c r="K14" s="18"/>
    </row>
    <row r="15" spans="1:11" s="7" customFormat="1" x14ac:dyDescent="0.25">
      <c r="B15" s="7" t="s">
        <v>13</v>
      </c>
      <c r="C15" s="8">
        <v>34733184</v>
      </c>
      <c r="D15" s="8">
        <v>34176924.909999996</v>
      </c>
      <c r="E15" s="8">
        <v>3850801.94</v>
      </c>
      <c r="F15" s="8">
        <v>0</v>
      </c>
      <c r="G15" s="8">
        <v>30326122.969999999</v>
      </c>
      <c r="H15" s="19">
        <v>30098862.890000015</v>
      </c>
      <c r="J15" s="16"/>
    </row>
    <row r="16" spans="1:11" s="7" customFormat="1" x14ac:dyDescent="0.25">
      <c r="B16" s="7" t="s">
        <v>14</v>
      </c>
      <c r="C16" s="8">
        <v>26643637</v>
      </c>
      <c r="D16" s="8">
        <v>29362380.360000003</v>
      </c>
      <c r="E16" s="8">
        <v>59103.56</v>
      </c>
      <c r="F16" s="8">
        <v>0</v>
      </c>
      <c r="G16" s="8">
        <v>29303276.800000001</v>
      </c>
      <c r="H16" s="19">
        <v>28552617.349999983</v>
      </c>
      <c r="J16" s="16"/>
    </row>
    <row r="17" spans="1:10" s="7" customFormat="1" ht="30" x14ac:dyDescent="0.25">
      <c r="B17" s="7" t="s">
        <v>15</v>
      </c>
      <c r="C17" s="8">
        <v>74720</v>
      </c>
      <c r="D17" s="8">
        <v>71073.5</v>
      </c>
      <c r="E17" s="8">
        <v>23273.5</v>
      </c>
      <c r="F17" s="8">
        <v>0</v>
      </c>
      <c r="G17" s="8">
        <v>47800</v>
      </c>
      <c r="H17" s="19">
        <v>47800</v>
      </c>
      <c r="J17" s="16"/>
    </row>
    <row r="18" spans="1:10" s="9" customFormat="1" x14ac:dyDescent="0.25">
      <c r="A18" s="7"/>
      <c r="B18" s="7" t="s">
        <v>16</v>
      </c>
      <c r="C18" s="8">
        <v>643208</v>
      </c>
      <c r="D18" s="8">
        <v>643208</v>
      </c>
      <c r="E18" s="8">
        <v>138761.71</v>
      </c>
      <c r="F18" s="8">
        <v>0</v>
      </c>
      <c r="G18" s="8">
        <v>504446.29</v>
      </c>
      <c r="H18" s="19">
        <v>504446.29</v>
      </c>
      <c r="J18" s="16"/>
    </row>
    <row r="19" spans="1:10" s="7" customFormat="1" ht="15" customHeight="1" x14ac:dyDescent="0.25">
      <c r="B19" s="7" t="s">
        <v>17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23"/>
      <c r="J19" s="16"/>
    </row>
    <row r="20" spans="1:10" s="7" customFormat="1" x14ac:dyDescent="0.25">
      <c r="B20" s="7" t="s">
        <v>18</v>
      </c>
      <c r="C20" s="8">
        <v>4476251</v>
      </c>
      <c r="D20" s="8">
        <v>4188187.79</v>
      </c>
      <c r="E20" s="8">
        <v>1105344.42</v>
      </c>
      <c r="F20" s="8">
        <v>0</v>
      </c>
      <c r="G20" s="8">
        <v>3082843.37</v>
      </c>
      <c r="H20" s="19">
        <v>2938233.1099999994</v>
      </c>
      <c r="J20" s="16"/>
    </row>
    <row r="21" spans="1:10" s="7" customFormat="1" ht="30" customHeight="1" x14ac:dyDescent="0.25">
      <c r="B21" s="7" t="s">
        <v>19</v>
      </c>
      <c r="C21" s="8">
        <v>1386616</v>
      </c>
      <c r="D21" s="8">
        <v>1386616</v>
      </c>
      <c r="E21" s="8">
        <v>517478.21</v>
      </c>
      <c r="F21" s="8">
        <v>0</v>
      </c>
      <c r="G21" s="8">
        <v>869137.78999999992</v>
      </c>
      <c r="H21" s="19">
        <v>869137.79</v>
      </c>
      <c r="J21" s="16"/>
    </row>
    <row r="22" spans="1:10" s="9" customFormat="1" x14ac:dyDescent="0.25">
      <c r="A22" s="7"/>
      <c r="B22" s="7" t="s">
        <v>20</v>
      </c>
      <c r="C22" s="8">
        <v>1543700</v>
      </c>
      <c r="D22" s="8">
        <v>1543700</v>
      </c>
      <c r="E22" s="8">
        <v>175624.94</v>
      </c>
      <c r="F22" s="8">
        <v>0</v>
      </c>
      <c r="G22" s="8">
        <v>1368075.06</v>
      </c>
      <c r="H22" s="19">
        <v>1368075.06</v>
      </c>
      <c r="J22" s="16"/>
    </row>
    <row r="23" spans="1:10" s="7" customFormat="1" ht="30" x14ac:dyDescent="0.25">
      <c r="B23" s="7" t="s">
        <v>21</v>
      </c>
      <c r="C23" s="8">
        <v>617480</v>
      </c>
      <c r="D23" s="8">
        <v>617480</v>
      </c>
      <c r="E23" s="8">
        <v>71023.320000000007</v>
      </c>
      <c r="F23" s="8">
        <v>0</v>
      </c>
      <c r="G23" s="8">
        <v>546456.68000000005</v>
      </c>
      <c r="H23" s="19">
        <v>546456.67999999993</v>
      </c>
      <c r="J23" s="16"/>
    </row>
    <row r="24" spans="1:10" s="7" customFormat="1" x14ac:dyDescent="0.25">
      <c r="B24" s="7" t="s">
        <v>22</v>
      </c>
      <c r="C24" s="8">
        <v>1003400</v>
      </c>
      <c r="D24" s="8">
        <v>1003400</v>
      </c>
      <c r="E24" s="8">
        <v>224581.9</v>
      </c>
      <c r="F24" s="8">
        <v>0</v>
      </c>
      <c r="G24" s="8">
        <v>778818.1</v>
      </c>
      <c r="H24" s="19">
        <v>778818.1</v>
      </c>
      <c r="J24" s="16"/>
    </row>
    <row r="25" spans="1:10" s="7" customFormat="1" x14ac:dyDescent="0.25">
      <c r="B25" s="7" t="s">
        <v>23</v>
      </c>
      <c r="C25" s="8">
        <v>2460644</v>
      </c>
      <c r="D25" s="8">
        <v>2460644</v>
      </c>
      <c r="E25" s="8">
        <v>292588.17</v>
      </c>
      <c r="F25" s="8">
        <v>0</v>
      </c>
      <c r="G25" s="8">
        <v>2168055.83</v>
      </c>
      <c r="H25" s="19">
        <v>2168055.83</v>
      </c>
      <c r="J25" s="16"/>
    </row>
    <row r="26" spans="1:10" s="9" customFormat="1" ht="30" customHeight="1" x14ac:dyDescent="0.25">
      <c r="A26" s="7"/>
      <c r="B26" s="7" t="s">
        <v>24</v>
      </c>
      <c r="C26" s="8">
        <v>108912</v>
      </c>
      <c r="D26" s="8">
        <v>115753</v>
      </c>
      <c r="E26" s="8">
        <v>18601.98</v>
      </c>
      <c r="F26" s="8">
        <v>0</v>
      </c>
      <c r="G26" s="8">
        <v>97151.01999999999</v>
      </c>
      <c r="H26" s="19">
        <v>97151.020000000019</v>
      </c>
      <c r="J26" s="16"/>
    </row>
    <row r="27" spans="1:10" s="7" customFormat="1" ht="30" x14ac:dyDescent="0.25">
      <c r="B27" s="7" t="s">
        <v>25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19">
        <v>0</v>
      </c>
      <c r="J27" s="16"/>
    </row>
    <row r="28" spans="1:10" s="7" customFormat="1" x14ac:dyDescent="0.25">
      <c r="B28" s="7" t="s">
        <v>26</v>
      </c>
      <c r="C28" s="8">
        <v>133176452</v>
      </c>
      <c r="D28" s="8">
        <v>137473558.80999997</v>
      </c>
      <c r="E28" s="8">
        <v>22284591.439999998</v>
      </c>
      <c r="F28" s="8">
        <v>0</v>
      </c>
      <c r="G28" s="8">
        <v>115188967.36999999</v>
      </c>
      <c r="H28" s="19">
        <v>112186803.53000006</v>
      </c>
      <c r="J28" s="16"/>
    </row>
    <row r="29" spans="1:10" s="7" customFormat="1" ht="30" customHeight="1" x14ac:dyDescent="0.25">
      <c r="B29" s="7" t="s">
        <v>27</v>
      </c>
      <c r="C29" s="8">
        <v>2712960</v>
      </c>
      <c r="D29" s="8">
        <v>2670798</v>
      </c>
      <c r="E29" s="8">
        <v>289513.56</v>
      </c>
      <c r="F29" s="8">
        <v>0</v>
      </c>
      <c r="G29" s="8">
        <v>2381284.44</v>
      </c>
      <c r="H29" s="19">
        <v>2383403.9499999997</v>
      </c>
      <c r="J29" s="16"/>
    </row>
    <row r="30" spans="1:10" s="7" customFormat="1" x14ac:dyDescent="0.25">
      <c r="B30" s="7" t="s">
        <v>28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9">
        <v>0</v>
      </c>
      <c r="J30" s="16"/>
    </row>
    <row r="31" spans="1:10" s="7" customFormat="1" ht="15" customHeight="1" x14ac:dyDescent="0.25">
      <c r="A31" s="3" t="s">
        <v>29</v>
      </c>
      <c r="B31" s="4"/>
      <c r="C31" s="5">
        <f t="shared" ref="C31:G31" si="2">SUM(C32:C56)</f>
        <v>2003896</v>
      </c>
      <c r="D31" s="5">
        <f t="shared" si="2"/>
        <v>2400021.4399999995</v>
      </c>
      <c r="E31" s="5">
        <f t="shared" si="2"/>
        <v>1289949.6900000002</v>
      </c>
      <c r="F31" s="5">
        <f t="shared" si="2"/>
        <v>0</v>
      </c>
      <c r="G31" s="5">
        <f t="shared" si="2"/>
        <v>1110071.75</v>
      </c>
      <c r="H31" s="5">
        <f>SUM(H32:H56)</f>
        <v>1110071.75</v>
      </c>
      <c r="I31" s="2"/>
      <c r="J31" s="16"/>
    </row>
    <row r="32" spans="1:10" s="7" customFormat="1" x14ac:dyDescent="0.25">
      <c r="B32" s="7" t="s">
        <v>30</v>
      </c>
      <c r="C32" s="8">
        <v>176400</v>
      </c>
      <c r="D32" s="8">
        <v>1267000.69</v>
      </c>
      <c r="E32" s="8">
        <v>954678.29</v>
      </c>
      <c r="F32" s="8">
        <v>0</v>
      </c>
      <c r="G32" s="8">
        <v>312322.40000000002</v>
      </c>
      <c r="H32" s="19">
        <v>312322.39999999997</v>
      </c>
      <c r="I32" s="2"/>
      <c r="J32" s="16"/>
    </row>
    <row r="33" spans="2:10" s="7" customFormat="1" ht="30" x14ac:dyDescent="0.25">
      <c r="B33" s="7" t="s">
        <v>31</v>
      </c>
      <c r="C33" s="8">
        <v>50650</v>
      </c>
      <c r="D33" s="8">
        <v>8120</v>
      </c>
      <c r="E33" s="8">
        <v>0</v>
      </c>
      <c r="F33" s="8">
        <v>0</v>
      </c>
      <c r="G33" s="8">
        <v>8120</v>
      </c>
      <c r="H33" s="19">
        <v>8120</v>
      </c>
      <c r="I33" s="2"/>
      <c r="J33" s="16"/>
    </row>
    <row r="34" spans="2:10" s="7" customFormat="1" x14ac:dyDescent="0.25">
      <c r="B34" s="7" t="s">
        <v>32</v>
      </c>
      <c r="C34" s="8">
        <v>12700</v>
      </c>
      <c r="D34" s="8">
        <v>1542</v>
      </c>
      <c r="E34" s="8">
        <v>0</v>
      </c>
      <c r="F34" s="8">
        <v>0</v>
      </c>
      <c r="G34" s="8">
        <v>1542</v>
      </c>
      <c r="H34" s="19">
        <v>1542</v>
      </c>
      <c r="I34" s="2"/>
      <c r="J34" s="16"/>
    </row>
    <row r="35" spans="2:10" s="7" customFormat="1" ht="30" x14ac:dyDescent="0.25">
      <c r="B35" s="7" t="s">
        <v>33</v>
      </c>
      <c r="C35" s="8">
        <v>186191</v>
      </c>
      <c r="D35" s="8">
        <v>198170.02000000002</v>
      </c>
      <c r="E35" s="8">
        <v>32433.93</v>
      </c>
      <c r="F35" s="8">
        <v>0</v>
      </c>
      <c r="G35" s="8">
        <v>165736.09000000003</v>
      </c>
      <c r="H35" s="19">
        <v>165736.09</v>
      </c>
      <c r="I35" s="2"/>
      <c r="J35" s="16"/>
    </row>
    <row r="36" spans="2:10" s="7" customFormat="1" ht="30" x14ac:dyDescent="0.25">
      <c r="B36" s="7" t="s">
        <v>34</v>
      </c>
      <c r="C36" s="8">
        <v>5000</v>
      </c>
      <c r="D36" s="8">
        <v>0</v>
      </c>
      <c r="E36" s="8">
        <v>0</v>
      </c>
      <c r="F36" s="8">
        <v>0</v>
      </c>
      <c r="G36" s="8">
        <v>0</v>
      </c>
      <c r="H36" s="19">
        <v>0</v>
      </c>
      <c r="I36" s="2"/>
      <c r="J36" s="16"/>
    </row>
    <row r="37" spans="2:10" s="7" customFormat="1" x14ac:dyDescent="0.25">
      <c r="B37" s="7" t="s">
        <v>100</v>
      </c>
      <c r="C37" s="8">
        <v>0</v>
      </c>
      <c r="D37" s="8">
        <v>858.4</v>
      </c>
      <c r="E37" s="8">
        <v>0</v>
      </c>
      <c r="F37" s="8">
        <v>0</v>
      </c>
      <c r="G37" s="8">
        <v>858.4</v>
      </c>
      <c r="H37" s="19">
        <v>858.4</v>
      </c>
      <c r="I37" s="2"/>
      <c r="J37" s="16"/>
    </row>
    <row r="38" spans="2:10" s="7" customFormat="1" ht="30" customHeight="1" x14ac:dyDescent="0.25">
      <c r="B38" s="7" t="s">
        <v>101</v>
      </c>
      <c r="C38" s="8">
        <v>0</v>
      </c>
      <c r="D38" s="8">
        <v>171</v>
      </c>
      <c r="E38" s="8">
        <v>0</v>
      </c>
      <c r="F38" s="8">
        <v>0</v>
      </c>
      <c r="G38" s="8">
        <v>171</v>
      </c>
      <c r="H38" s="19">
        <v>171</v>
      </c>
      <c r="I38" s="2"/>
      <c r="J38" s="16"/>
    </row>
    <row r="39" spans="2:10" s="7" customFormat="1" ht="15" customHeight="1" x14ac:dyDescent="0.25">
      <c r="B39" s="7" t="s">
        <v>35</v>
      </c>
      <c r="C39" s="8">
        <v>3570</v>
      </c>
      <c r="D39" s="8">
        <v>4997.6000000000004</v>
      </c>
      <c r="E39" s="8">
        <v>0</v>
      </c>
      <c r="F39" s="8">
        <v>0</v>
      </c>
      <c r="G39" s="8">
        <v>4997.6000000000004</v>
      </c>
      <c r="H39" s="19">
        <v>4997.6000000000004</v>
      </c>
      <c r="I39" s="2"/>
      <c r="J39" s="16"/>
    </row>
    <row r="40" spans="2:10" s="7" customFormat="1" ht="15" customHeight="1" x14ac:dyDescent="0.25">
      <c r="B40" s="7" t="s">
        <v>36</v>
      </c>
      <c r="C40" s="8">
        <v>22000</v>
      </c>
      <c r="D40" s="8">
        <v>2594.14</v>
      </c>
      <c r="E40" s="8">
        <v>73.03</v>
      </c>
      <c r="F40" s="8">
        <v>0</v>
      </c>
      <c r="G40" s="8">
        <v>2521.1099999999997</v>
      </c>
      <c r="H40" s="19">
        <v>2521.1099999999997</v>
      </c>
      <c r="I40" s="2"/>
      <c r="J40" s="16"/>
    </row>
    <row r="41" spans="2:10" s="7" customFormat="1" ht="15" customHeight="1" x14ac:dyDescent="0.25">
      <c r="B41" s="7" t="s">
        <v>102</v>
      </c>
      <c r="C41" s="8">
        <v>0</v>
      </c>
      <c r="D41" s="8">
        <v>567</v>
      </c>
      <c r="E41" s="8">
        <v>0</v>
      </c>
      <c r="F41" s="8">
        <v>0</v>
      </c>
      <c r="G41" s="8">
        <v>567</v>
      </c>
      <c r="H41" s="19">
        <v>567</v>
      </c>
      <c r="I41" s="2"/>
      <c r="J41" s="16"/>
    </row>
    <row r="42" spans="2:10" s="7" customFormat="1" ht="15" customHeight="1" x14ac:dyDescent="0.25">
      <c r="B42" s="7" t="s">
        <v>37</v>
      </c>
      <c r="C42" s="8">
        <v>112755</v>
      </c>
      <c r="D42" s="8">
        <v>5092.3999999999996</v>
      </c>
      <c r="E42" s="8">
        <v>2998</v>
      </c>
      <c r="F42" s="8">
        <v>0</v>
      </c>
      <c r="G42" s="8">
        <v>2094.4</v>
      </c>
      <c r="H42" s="19">
        <v>2094.4</v>
      </c>
      <c r="I42" s="2"/>
      <c r="J42" s="16"/>
    </row>
    <row r="43" spans="2:10" s="7" customFormat="1" ht="15" customHeight="1" x14ac:dyDescent="0.25">
      <c r="B43" s="7" t="s">
        <v>38</v>
      </c>
      <c r="C43" s="8">
        <v>861</v>
      </c>
      <c r="D43" s="8">
        <v>4024.99</v>
      </c>
      <c r="E43" s="8">
        <v>119</v>
      </c>
      <c r="F43" s="8">
        <v>0</v>
      </c>
      <c r="G43" s="8">
        <v>3905.99</v>
      </c>
      <c r="H43" s="19">
        <v>3905.99</v>
      </c>
      <c r="I43" s="2"/>
      <c r="J43" s="16"/>
    </row>
    <row r="44" spans="2:10" s="7" customFormat="1" ht="15" customHeight="1" x14ac:dyDescent="0.25">
      <c r="B44" s="7" t="s">
        <v>39</v>
      </c>
      <c r="C44" s="8">
        <v>7328</v>
      </c>
      <c r="D44" s="8">
        <v>0</v>
      </c>
      <c r="E44" s="8">
        <v>0</v>
      </c>
      <c r="F44" s="8">
        <v>0</v>
      </c>
      <c r="G44" s="8">
        <v>0</v>
      </c>
      <c r="H44" s="19">
        <v>0</v>
      </c>
      <c r="I44" s="2"/>
      <c r="J44" s="16"/>
    </row>
    <row r="45" spans="2:10" s="7" customFormat="1" ht="15" customHeight="1" x14ac:dyDescent="0.25">
      <c r="B45" s="7" t="s">
        <v>40</v>
      </c>
      <c r="C45" s="8">
        <v>24649</v>
      </c>
      <c r="D45" s="8">
        <v>1150.02</v>
      </c>
      <c r="E45" s="8">
        <v>0</v>
      </c>
      <c r="F45" s="8">
        <v>0</v>
      </c>
      <c r="G45" s="8">
        <v>1150.02</v>
      </c>
      <c r="H45" s="19">
        <v>1150.02</v>
      </c>
      <c r="I45" s="2"/>
      <c r="J45" s="16"/>
    </row>
    <row r="46" spans="2:10" s="7" customFormat="1" ht="15" customHeight="1" x14ac:dyDescent="0.25">
      <c r="B46" s="7" t="s">
        <v>41</v>
      </c>
      <c r="C46" s="8">
        <v>640500</v>
      </c>
      <c r="D46" s="8">
        <v>439939.56999999995</v>
      </c>
      <c r="E46" s="8">
        <v>206777.68</v>
      </c>
      <c r="F46" s="8">
        <v>0</v>
      </c>
      <c r="G46" s="8">
        <v>233161.89</v>
      </c>
      <c r="H46" s="19">
        <v>233161.89</v>
      </c>
      <c r="I46" s="2"/>
      <c r="J46" s="16"/>
    </row>
    <row r="47" spans="2:10" s="7" customFormat="1" ht="45" x14ac:dyDescent="0.25">
      <c r="B47" s="7" t="s">
        <v>42</v>
      </c>
      <c r="C47" s="8">
        <v>196000</v>
      </c>
      <c r="D47" s="8">
        <v>424828.15999999997</v>
      </c>
      <c r="E47" s="8">
        <v>87262.459999999992</v>
      </c>
      <c r="F47" s="8">
        <v>0</v>
      </c>
      <c r="G47" s="8">
        <v>337565.69999999995</v>
      </c>
      <c r="H47" s="19">
        <v>337565.7</v>
      </c>
      <c r="I47" s="2"/>
      <c r="J47" s="16"/>
    </row>
    <row r="48" spans="2:10" s="7" customFormat="1" x14ac:dyDescent="0.25">
      <c r="B48" s="7" t="s">
        <v>43</v>
      </c>
      <c r="C48" s="8">
        <v>218927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2"/>
    </row>
    <row r="49" spans="1:12" s="7" customFormat="1" ht="30" customHeight="1" x14ac:dyDescent="0.25">
      <c r="B49" s="7" t="s">
        <v>44</v>
      </c>
      <c r="C49" s="8">
        <v>321385</v>
      </c>
      <c r="D49" s="8">
        <v>20000</v>
      </c>
      <c r="E49" s="8">
        <v>5607.3</v>
      </c>
      <c r="F49" s="8">
        <v>0</v>
      </c>
      <c r="G49" s="8">
        <v>14392.7</v>
      </c>
      <c r="H49" s="19">
        <v>14392.7</v>
      </c>
      <c r="I49" s="2"/>
    </row>
    <row r="50" spans="1:12" s="7" customFormat="1" x14ac:dyDescent="0.25">
      <c r="B50" s="7" t="s">
        <v>45</v>
      </c>
      <c r="C50" s="8">
        <v>847</v>
      </c>
      <c r="D50" s="8">
        <v>5752.44</v>
      </c>
      <c r="E50" s="8">
        <v>0</v>
      </c>
      <c r="F50" s="8">
        <v>0</v>
      </c>
      <c r="G50" s="8">
        <v>5752.44</v>
      </c>
      <c r="H50" s="19">
        <v>5752.44</v>
      </c>
      <c r="I50" s="2"/>
    </row>
    <row r="51" spans="1:12" s="7" customFormat="1" ht="15" customHeight="1" x14ac:dyDescent="0.25">
      <c r="B51" s="7" t="s">
        <v>103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19">
        <v>0</v>
      </c>
      <c r="I51" s="2"/>
    </row>
    <row r="52" spans="1:12" s="7" customFormat="1" x14ac:dyDescent="0.25">
      <c r="B52" s="7" t="s">
        <v>46</v>
      </c>
      <c r="C52" s="8">
        <v>22000</v>
      </c>
      <c r="D52" s="8">
        <v>5916</v>
      </c>
      <c r="E52" s="8">
        <v>0</v>
      </c>
      <c r="F52" s="8">
        <v>0</v>
      </c>
      <c r="G52" s="8">
        <v>5916</v>
      </c>
      <c r="H52" s="19">
        <v>5916</v>
      </c>
      <c r="I52" s="2"/>
    </row>
    <row r="53" spans="1:12" s="7" customFormat="1" x14ac:dyDescent="0.25">
      <c r="B53" s="7" t="s">
        <v>47</v>
      </c>
      <c r="C53" s="8">
        <v>2133</v>
      </c>
      <c r="D53" s="8">
        <v>2374.0100000000002</v>
      </c>
      <c r="E53" s="8">
        <v>0</v>
      </c>
      <c r="F53" s="8">
        <v>0</v>
      </c>
      <c r="G53" s="8">
        <v>2374.0100000000002</v>
      </c>
      <c r="H53" s="19">
        <v>2374.0100000000002</v>
      </c>
      <c r="I53" s="2"/>
    </row>
    <row r="54" spans="1:12" s="7" customFormat="1" ht="30" x14ac:dyDescent="0.25">
      <c r="B54" s="7" t="s">
        <v>104</v>
      </c>
      <c r="C54" s="8">
        <v>0</v>
      </c>
      <c r="D54" s="8">
        <v>6728</v>
      </c>
      <c r="E54" s="8">
        <v>0</v>
      </c>
      <c r="F54" s="8">
        <v>0</v>
      </c>
      <c r="G54" s="8">
        <v>6728</v>
      </c>
      <c r="H54" s="19">
        <v>6728</v>
      </c>
      <c r="I54" s="2"/>
    </row>
    <row r="55" spans="1:12" s="7" customFormat="1" ht="30" x14ac:dyDescent="0.25">
      <c r="B55" s="7" t="s">
        <v>105</v>
      </c>
      <c r="C55" s="8">
        <v>0</v>
      </c>
      <c r="D55" s="8">
        <v>195</v>
      </c>
      <c r="E55" s="8">
        <v>0</v>
      </c>
      <c r="F55" s="8">
        <v>0</v>
      </c>
      <c r="G55" s="8">
        <v>195</v>
      </c>
      <c r="H55" s="19">
        <v>195</v>
      </c>
      <c r="I55" s="2"/>
    </row>
    <row r="56" spans="1:12" s="7" customFormat="1" ht="30" x14ac:dyDescent="0.25">
      <c r="B56" s="7" t="s">
        <v>106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2"/>
    </row>
    <row r="57" spans="1:12" s="7" customFormat="1" x14ac:dyDescent="0.25">
      <c r="A57" s="3" t="s">
        <v>48</v>
      </c>
      <c r="B57" s="4"/>
      <c r="C57" s="5">
        <f t="shared" ref="C57:G57" si="3">SUM(C58:C108)</f>
        <v>84521186</v>
      </c>
      <c r="D57" s="5">
        <f t="shared" si="3"/>
        <v>64501823.519999988</v>
      </c>
      <c r="E57" s="5">
        <f t="shared" si="3"/>
        <v>16616188.51</v>
      </c>
      <c r="F57" s="5">
        <f t="shared" si="3"/>
        <v>0.01</v>
      </c>
      <c r="G57" s="5">
        <f t="shared" si="3"/>
        <v>47885634.360000007</v>
      </c>
      <c r="H57" s="5">
        <f>SUM(H58:H108)</f>
        <v>46980004.840000011</v>
      </c>
      <c r="I57" s="2"/>
    </row>
    <row r="58" spans="1:12" s="7" customFormat="1" x14ac:dyDescent="0.25">
      <c r="B58" s="7" t="s">
        <v>49</v>
      </c>
      <c r="C58" s="8">
        <v>612000</v>
      </c>
      <c r="D58" s="8">
        <v>2020488.4399999997</v>
      </c>
      <c r="E58" s="8">
        <v>370695.44</v>
      </c>
      <c r="F58" s="8">
        <v>0</v>
      </c>
      <c r="G58" s="8">
        <v>1649793</v>
      </c>
      <c r="H58" s="19">
        <v>1649793</v>
      </c>
      <c r="I58" s="2"/>
      <c r="J58" s="16"/>
    </row>
    <row r="59" spans="1:12" s="7" customFormat="1" x14ac:dyDescent="0.25">
      <c r="B59" s="7" t="s">
        <v>50</v>
      </c>
      <c r="C59" s="8">
        <v>156000</v>
      </c>
      <c r="D59" s="8">
        <v>505358.41</v>
      </c>
      <c r="E59" s="8">
        <v>28562.41</v>
      </c>
      <c r="F59" s="8">
        <v>0</v>
      </c>
      <c r="G59" s="8">
        <v>476796</v>
      </c>
      <c r="H59" s="19">
        <v>476796</v>
      </c>
      <c r="I59" s="2"/>
      <c r="J59" s="16"/>
    </row>
    <row r="60" spans="1:12" s="7" customFormat="1" x14ac:dyDescent="0.25">
      <c r="B60" s="7" t="s">
        <v>51</v>
      </c>
      <c r="C60" s="8">
        <v>227500</v>
      </c>
      <c r="D60" s="8">
        <v>232974.43</v>
      </c>
      <c r="E60" s="8">
        <v>133426.47999999998</v>
      </c>
      <c r="F60" s="8">
        <v>0.01</v>
      </c>
      <c r="G60" s="8">
        <v>99547.95</v>
      </c>
      <c r="H60" s="19">
        <v>99547.95</v>
      </c>
      <c r="I60" s="2"/>
      <c r="J60" s="16"/>
    </row>
    <row r="61" spans="1:12" s="7" customFormat="1" x14ac:dyDescent="0.25">
      <c r="B61" s="7" t="s">
        <v>52</v>
      </c>
      <c r="C61" s="8">
        <v>54600</v>
      </c>
      <c r="D61" s="8">
        <v>52186.63</v>
      </c>
      <c r="E61" s="8">
        <v>30775.11</v>
      </c>
      <c r="F61" s="8">
        <v>0</v>
      </c>
      <c r="G61" s="8">
        <v>21411.519999999997</v>
      </c>
      <c r="H61" s="19">
        <v>22065.679999999997</v>
      </c>
      <c r="I61" s="2"/>
      <c r="J61" s="16"/>
    </row>
    <row r="62" spans="1:12" s="7" customFormat="1" ht="30" customHeight="1" x14ac:dyDescent="0.25">
      <c r="B62" s="7" t="s">
        <v>53</v>
      </c>
      <c r="C62" s="8">
        <v>2380000</v>
      </c>
      <c r="D62" s="8">
        <v>2475999.0099999998</v>
      </c>
      <c r="E62" s="8">
        <v>143295.23000000001</v>
      </c>
      <c r="F62" s="8">
        <v>0</v>
      </c>
      <c r="G62" s="8">
        <v>2332703.7800000003</v>
      </c>
      <c r="H62" s="19">
        <v>2044218.53</v>
      </c>
      <c r="I62" s="2"/>
      <c r="J62" s="16"/>
    </row>
    <row r="63" spans="1:12" s="6" customFormat="1" x14ac:dyDescent="0.25">
      <c r="B63" s="7" t="s">
        <v>54</v>
      </c>
      <c r="C63" s="8">
        <v>352800</v>
      </c>
      <c r="D63" s="8">
        <v>517839.17</v>
      </c>
      <c r="E63" s="8">
        <v>10974.67</v>
      </c>
      <c r="F63" s="8">
        <v>0</v>
      </c>
      <c r="G63" s="8">
        <v>506864.5</v>
      </c>
      <c r="H63" s="19">
        <v>506864.49999999994</v>
      </c>
      <c r="I63" s="2"/>
      <c r="J63" s="16"/>
      <c r="L63" s="7"/>
    </row>
    <row r="64" spans="1:12" s="7" customFormat="1" x14ac:dyDescent="0.25">
      <c r="B64" s="7" t="s">
        <v>55</v>
      </c>
      <c r="C64" s="8">
        <v>609000</v>
      </c>
      <c r="D64" s="8">
        <v>801586</v>
      </c>
      <c r="E64" s="8">
        <v>0</v>
      </c>
      <c r="F64" s="8">
        <v>0</v>
      </c>
      <c r="G64" s="8">
        <v>801586</v>
      </c>
      <c r="H64" s="19">
        <v>801586</v>
      </c>
      <c r="I64" s="2"/>
      <c r="J64" s="16"/>
    </row>
    <row r="65" spans="2:10" s="7" customFormat="1" ht="15" customHeight="1" x14ac:dyDescent="0.25">
      <c r="B65" s="7" t="s">
        <v>107</v>
      </c>
      <c r="C65" s="8">
        <v>0</v>
      </c>
      <c r="D65" s="8">
        <v>23994.99</v>
      </c>
      <c r="E65" s="8">
        <v>0</v>
      </c>
      <c r="F65" s="8">
        <v>0</v>
      </c>
      <c r="G65" s="8">
        <v>23994.99</v>
      </c>
      <c r="H65" s="19">
        <v>23994.99</v>
      </c>
      <c r="I65" s="2"/>
      <c r="J65" s="16"/>
    </row>
    <row r="66" spans="2:10" s="7" customFormat="1" x14ac:dyDescent="0.25">
      <c r="B66" s="7" t="s">
        <v>56</v>
      </c>
      <c r="C66" s="8">
        <v>4200000</v>
      </c>
      <c r="D66" s="8">
        <v>0</v>
      </c>
      <c r="E66" s="8">
        <v>0</v>
      </c>
      <c r="F66" s="8">
        <v>0</v>
      </c>
      <c r="G66" s="8">
        <v>0</v>
      </c>
      <c r="H66" s="19">
        <v>0</v>
      </c>
      <c r="I66" s="2"/>
      <c r="J66" s="16"/>
    </row>
    <row r="67" spans="2:10" s="7" customFormat="1" x14ac:dyDescent="0.25">
      <c r="B67" s="7" t="s">
        <v>57</v>
      </c>
      <c r="C67" s="8">
        <v>1140000</v>
      </c>
      <c r="D67" s="8">
        <v>1270229.5899999999</v>
      </c>
      <c r="E67" s="8">
        <v>351339.83</v>
      </c>
      <c r="F67" s="8">
        <v>0</v>
      </c>
      <c r="G67" s="8">
        <v>918889.76000000013</v>
      </c>
      <c r="H67" s="19">
        <v>918889.76000000013</v>
      </c>
      <c r="I67" s="2"/>
      <c r="J67" s="16"/>
    </row>
    <row r="68" spans="2:10" s="7" customFormat="1" x14ac:dyDescent="0.25">
      <c r="B68" s="7" t="s">
        <v>58</v>
      </c>
      <c r="C68" s="8">
        <v>609000</v>
      </c>
      <c r="D68" s="8">
        <v>0</v>
      </c>
      <c r="E68" s="8">
        <v>0</v>
      </c>
      <c r="F68" s="8">
        <v>0</v>
      </c>
      <c r="G68" s="8">
        <v>0</v>
      </c>
      <c r="H68" s="19">
        <v>0</v>
      </c>
      <c r="I68" s="2"/>
      <c r="J68" s="16"/>
    </row>
    <row r="69" spans="2:10" s="7" customFormat="1" ht="45" x14ac:dyDescent="0.25">
      <c r="B69" s="7" t="s">
        <v>59</v>
      </c>
      <c r="C69" s="8">
        <v>1533271</v>
      </c>
      <c r="D69" s="8">
        <v>1244821.2399999998</v>
      </c>
      <c r="E69" s="8">
        <v>17012.560000000001</v>
      </c>
      <c r="F69" s="8">
        <v>0</v>
      </c>
      <c r="G69" s="8">
        <v>1227808.6799999997</v>
      </c>
      <c r="H69" s="19">
        <v>1226996.76</v>
      </c>
      <c r="I69" s="2"/>
      <c r="J69" s="16"/>
    </row>
    <row r="70" spans="2:10" s="7" customFormat="1" ht="45" x14ac:dyDescent="0.25">
      <c r="B70" s="7" t="s">
        <v>60</v>
      </c>
      <c r="C70" s="8">
        <v>979230</v>
      </c>
      <c r="D70" s="8">
        <v>916448.44</v>
      </c>
      <c r="E70" s="8">
        <v>220413.63999999998</v>
      </c>
      <c r="F70" s="8">
        <v>0</v>
      </c>
      <c r="G70" s="8">
        <v>696034.8</v>
      </c>
      <c r="H70" s="19">
        <v>696034.79999999993</v>
      </c>
      <c r="I70" s="2"/>
      <c r="J70" s="16"/>
    </row>
    <row r="71" spans="2:10" s="7" customFormat="1" ht="45" x14ac:dyDescent="0.25">
      <c r="B71" s="7" t="s">
        <v>61</v>
      </c>
      <c r="C71" s="8">
        <v>0</v>
      </c>
      <c r="D71" s="8">
        <v>390224</v>
      </c>
      <c r="E71" s="8">
        <v>0</v>
      </c>
      <c r="F71" s="8">
        <v>0</v>
      </c>
      <c r="G71" s="8">
        <v>390224</v>
      </c>
      <c r="H71" s="19">
        <v>390224</v>
      </c>
      <c r="I71" s="2"/>
      <c r="J71" s="16"/>
    </row>
    <row r="72" spans="2:10" s="7" customFormat="1" ht="30" customHeight="1" x14ac:dyDescent="0.25">
      <c r="B72" s="7" t="s">
        <v>62</v>
      </c>
      <c r="C72" s="8">
        <v>9166243</v>
      </c>
      <c r="D72" s="8">
        <v>8412515.7999999989</v>
      </c>
      <c r="E72" s="8">
        <v>195075.78</v>
      </c>
      <c r="F72" s="8">
        <v>0</v>
      </c>
      <c r="G72" s="8">
        <v>8217439.3700000001</v>
      </c>
      <c r="H72" s="24">
        <v>8224747.120000001</v>
      </c>
      <c r="I72" s="2"/>
      <c r="J72" s="16"/>
    </row>
    <row r="73" spans="2:10" s="7" customFormat="1" ht="30" x14ac:dyDescent="0.25">
      <c r="B73" s="7" t="s">
        <v>108</v>
      </c>
      <c r="C73" s="8">
        <v>0</v>
      </c>
      <c r="D73" s="8">
        <v>6148</v>
      </c>
      <c r="E73" s="8">
        <v>0</v>
      </c>
      <c r="F73" s="8">
        <v>0</v>
      </c>
      <c r="G73" s="8">
        <v>6148</v>
      </c>
      <c r="H73" s="24">
        <v>6148</v>
      </c>
      <c r="I73" s="2"/>
      <c r="J73" s="17"/>
    </row>
    <row r="74" spans="2:10" s="7" customFormat="1" x14ac:dyDescent="0.25">
      <c r="B74" s="7" t="s">
        <v>63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19">
        <v>0</v>
      </c>
      <c r="I74" s="2"/>
      <c r="J74" s="16"/>
    </row>
    <row r="75" spans="2:10" s="7" customFormat="1" ht="30" x14ac:dyDescent="0.25">
      <c r="B75" s="7" t="s">
        <v>64</v>
      </c>
      <c r="C75" s="8">
        <v>17835153</v>
      </c>
      <c r="D75" s="8">
        <v>6540458.9399999995</v>
      </c>
      <c r="E75" s="8">
        <v>1411010.39</v>
      </c>
      <c r="F75" s="8">
        <v>0</v>
      </c>
      <c r="G75" s="8">
        <v>5129448.55</v>
      </c>
      <c r="H75" s="24">
        <v>5129448.5500000007</v>
      </c>
      <c r="I75" s="2"/>
      <c r="J75" s="16"/>
    </row>
    <row r="76" spans="2:10" s="7" customFormat="1" x14ac:dyDescent="0.25">
      <c r="B76" s="7" t="s">
        <v>65</v>
      </c>
      <c r="C76" s="8">
        <v>960000</v>
      </c>
      <c r="D76" s="8">
        <v>655599.69999999995</v>
      </c>
      <c r="E76" s="8">
        <v>311961.30000000005</v>
      </c>
      <c r="F76" s="8">
        <v>0</v>
      </c>
      <c r="G76" s="8">
        <v>343638.4</v>
      </c>
      <c r="H76" s="24">
        <v>343638.39</v>
      </c>
      <c r="I76" s="2"/>
      <c r="J76" s="16"/>
    </row>
    <row r="77" spans="2:10" s="7" customFormat="1" x14ac:dyDescent="0.25">
      <c r="B77" s="7" t="s">
        <v>66</v>
      </c>
      <c r="C77" s="8">
        <v>2450000</v>
      </c>
      <c r="D77" s="8">
        <v>320817.53000000003</v>
      </c>
      <c r="E77" s="8">
        <v>320817.53000000003</v>
      </c>
      <c r="F77" s="8">
        <v>0</v>
      </c>
      <c r="G77" s="8">
        <v>0</v>
      </c>
      <c r="H77" s="10"/>
      <c r="I77" s="2"/>
      <c r="J77" s="16"/>
    </row>
    <row r="78" spans="2:10" s="7" customFormat="1" x14ac:dyDescent="0.25">
      <c r="B78" s="7" t="s">
        <v>67</v>
      </c>
      <c r="C78" s="8">
        <v>1300</v>
      </c>
      <c r="D78" s="8">
        <v>18500</v>
      </c>
      <c r="E78" s="8">
        <v>1717</v>
      </c>
      <c r="F78" s="8">
        <v>0</v>
      </c>
      <c r="G78" s="8">
        <v>16783</v>
      </c>
      <c r="H78" s="24">
        <v>16783</v>
      </c>
      <c r="I78" s="2"/>
      <c r="J78" s="16"/>
    </row>
    <row r="79" spans="2:10" s="7" customFormat="1" ht="60" x14ac:dyDescent="0.25">
      <c r="B79" s="7" t="s">
        <v>68</v>
      </c>
      <c r="C79" s="8">
        <v>970</v>
      </c>
      <c r="D79" s="8">
        <v>20377.759999999998</v>
      </c>
      <c r="E79" s="8">
        <v>500</v>
      </c>
      <c r="F79" s="8">
        <v>0</v>
      </c>
      <c r="G79" s="8">
        <v>19877.759999999998</v>
      </c>
      <c r="H79" s="19">
        <v>17941.14</v>
      </c>
      <c r="I79" s="2"/>
      <c r="J79" s="16"/>
    </row>
    <row r="80" spans="2:10" s="7" customFormat="1" ht="45" x14ac:dyDescent="0.25">
      <c r="B80" s="7" t="s">
        <v>69</v>
      </c>
      <c r="C80" s="8">
        <v>107000</v>
      </c>
      <c r="D80" s="8">
        <v>27965.9</v>
      </c>
      <c r="E80" s="8">
        <v>27560</v>
      </c>
      <c r="F80" s="8">
        <v>0</v>
      </c>
      <c r="G80" s="8">
        <v>405.9</v>
      </c>
      <c r="H80" s="19">
        <v>405.9</v>
      </c>
      <c r="I80" s="2"/>
      <c r="J80" s="16"/>
    </row>
    <row r="81" spans="2:12" s="7" customFormat="1" ht="45" x14ac:dyDescent="0.25">
      <c r="B81" s="7" t="s">
        <v>70</v>
      </c>
      <c r="C81" s="8">
        <v>531245</v>
      </c>
      <c r="D81" s="8">
        <v>507989.65</v>
      </c>
      <c r="E81" s="8">
        <v>273621.65000000002</v>
      </c>
      <c r="F81" s="8">
        <v>0</v>
      </c>
      <c r="G81" s="8">
        <v>234368</v>
      </c>
      <c r="H81" s="19">
        <v>234368</v>
      </c>
      <c r="I81" s="2"/>
      <c r="J81" s="16"/>
    </row>
    <row r="82" spans="2:12" s="7" customFormat="1" x14ac:dyDescent="0.25">
      <c r="B82" s="7" t="s">
        <v>71</v>
      </c>
      <c r="C82" s="8">
        <v>2023000</v>
      </c>
      <c r="D82" s="8">
        <v>3988026.3200000003</v>
      </c>
      <c r="E82" s="8">
        <v>227274.82</v>
      </c>
      <c r="F82" s="8">
        <v>0</v>
      </c>
      <c r="G82" s="8">
        <v>3760751.5000000005</v>
      </c>
      <c r="H82" s="19">
        <v>3760751.4999999995</v>
      </c>
      <c r="I82" s="2"/>
      <c r="J82" s="16"/>
    </row>
    <row r="83" spans="2:12" s="7" customFormat="1" x14ac:dyDescent="0.25">
      <c r="B83" s="7" t="s">
        <v>72</v>
      </c>
      <c r="C83" s="8">
        <v>2162882</v>
      </c>
      <c r="D83" s="8">
        <v>659629.16</v>
      </c>
      <c r="E83" s="8">
        <v>611615</v>
      </c>
      <c r="F83" s="8">
        <v>0</v>
      </c>
      <c r="G83" s="8">
        <v>48014.16</v>
      </c>
      <c r="H83" s="19">
        <v>48014.16</v>
      </c>
      <c r="I83" s="2"/>
      <c r="J83" s="16"/>
    </row>
    <row r="84" spans="2:12" s="7" customFormat="1" x14ac:dyDescent="0.25">
      <c r="B84" s="7" t="s">
        <v>73</v>
      </c>
      <c r="C84" s="8">
        <v>7758761</v>
      </c>
      <c r="D84" s="10">
        <v>4136900.5700000003</v>
      </c>
      <c r="E84" s="8">
        <v>287470.30000000005</v>
      </c>
      <c r="F84" s="10">
        <v>0</v>
      </c>
      <c r="G84" s="8">
        <v>3849430.27</v>
      </c>
      <c r="H84" s="19">
        <v>3849430.27</v>
      </c>
      <c r="I84" s="2"/>
      <c r="J84" s="16"/>
      <c r="L84" s="6"/>
    </row>
    <row r="85" spans="2:12" s="7" customFormat="1" x14ac:dyDescent="0.25">
      <c r="B85" s="7" t="s">
        <v>74</v>
      </c>
      <c r="C85" s="8">
        <v>12000</v>
      </c>
      <c r="D85" s="8">
        <v>3507</v>
      </c>
      <c r="E85" s="8">
        <v>0</v>
      </c>
      <c r="F85" s="8">
        <v>0</v>
      </c>
      <c r="G85" s="8">
        <v>3507</v>
      </c>
      <c r="H85" s="19">
        <v>3507</v>
      </c>
      <c r="I85" s="2"/>
      <c r="J85" s="16"/>
    </row>
    <row r="86" spans="2:12" s="7" customFormat="1" x14ac:dyDescent="0.25">
      <c r="B86" s="7" t="s">
        <v>75</v>
      </c>
      <c r="C86" s="8">
        <v>219843</v>
      </c>
      <c r="D86" s="8">
        <v>2350361.0699999998</v>
      </c>
      <c r="E86" s="8">
        <v>0.1</v>
      </c>
      <c r="F86" s="8">
        <v>0</v>
      </c>
      <c r="G86" s="8">
        <v>2350360.9699999997</v>
      </c>
      <c r="H86" s="19">
        <v>2350360.9699999997</v>
      </c>
      <c r="I86" s="2"/>
      <c r="J86" s="16"/>
    </row>
    <row r="87" spans="2:12" s="7" customFormat="1" x14ac:dyDescent="0.25">
      <c r="B87" s="7" t="s">
        <v>76</v>
      </c>
      <c r="C87" s="8">
        <v>1063122</v>
      </c>
      <c r="D87" s="8">
        <v>0</v>
      </c>
      <c r="E87" s="8">
        <v>0</v>
      </c>
      <c r="F87" s="8">
        <v>0</v>
      </c>
      <c r="G87" s="8">
        <v>0</v>
      </c>
      <c r="H87" s="19">
        <v>0</v>
      </c>
      <c r="I87" s="2"/>
      <c r="J87" s="16"/>
    </row>
    <row r="88" spans="2:12" s="7" customFormat="1" x14ac:dyDescent="0.25">
      <c r="B88" s="7" t="s">
        <v>77</v>
      </c>
      <c r="C88" s="8">
        <v>7650000</v>
      </c>
      <c r="D88" s="8">
        <v>4092922.83</v>
      </c>
      <c r="E88" s="8">
        <v>3020604.39</v>
      </c>
      <c r="F88" s="8">
        <v>0</v>
      </c>
      <c r="G88" s="8">
        <v>1072318.44</v>
      </c>
      <c r="H88" s="19">
        <v>1072318.44</v>
      </c>
      <c r="I88" s="2"/>
      <c r="J88" s="16"/>
    </row>
    <row r="89" spans="2:12" s="7" customFormat="1" ht="30" x14ac:dyDescent="0.25">
      <c r="B89" s="7" t="s">
        <v>78</v>
      </c>
      <c r="C89" s="8">
        <v>977592</v>
      </c>
      <c r="D89" s="8">
        <v>1408931.1700000002</v>
      </c>
      <c r="E89" s="8">
        <v>935690.4</v>
      </c>
      <c r="F89" s="8">
        <v>0</v>
      </c>
      <c r="G89" s="8">
        <v>473240.76999999996</v>
      </c>
      <c r="H89" s="19">
        <v>473240.77</v>
      </c>
      <c r="I89" s="2"/>
      <c r="J89" s="16"/>
    </row>
    <row r="90" spans="2:12" s="7" customFormat="1" x14ac:dyDescent="0.25">
      <c r="B90" s="7" t="s">
        <v>79</v>
      </c>
      <c r="C90" s="8">
        <v>930508</v>
      </c>
      <c r="D90" s="8">
        <v>1299310.29</v>
      </c>
      <c r="E90" s="8">
        <v>195079.13</v>
      </c>
      <c r="F90" s="8">
        <v>0</v>
      </c>
      <c r="G90" s="8">
        <v>1104231.1600000001</v>
      </c>
      <c r="H90" s="19">
        <v>1104231.1600000001</v>
      </c>
      <c r="I90" s="2"/>
      <c r="J90" s="16"/>
    </row>
    <row r="91" spans="2:12" s="7" customFormat="1" x14ac:dyDescent="0.25">
      <c r="B91" s="7" t="s">
        <v>80</v>
      </c>
      <c r="C91" s="8">
        <v>318500</v>
      </c>
      <c r="D91" s="8">
        <v>184886.45</v>
      </c>
      <c r="E91" s="8">
        <v>136500</v>
      </c>
      <c r="F91" s="8">
        <v>0</v>
      </c>
      <c r="G91" s="8">
        <v>48386.45</v>
      </c>
      <c r="H91" s="19">
        <v>48386.45</v>
      </c>
      <c r="I91" s="2"/>
      <c r="J91" s="16"/>
    </row>
    <row r="92" spans="2:12" s="7" customFormat="1" ht="30" customHeight="1" x14ac:dyDescent="0.25">
      <c r="B92" s="7" t="s">
        <v>81</v>
      </c>
      <c r="C92" s="8">
        <v>1450000</v>
      </c>
      <c r="D92" s="8">
        <v>1342771</v>
      </c>
      <c r="E92" s="8">
        <v>1342771</v>
      </c>
      <c r="F92" s="8">
        <v>0</v>
      </c>
      <c r="G92" s="8">
        <v>0</v>
      </c>
      <c r="H92" s="19">
        <v>0</v>
      </c>
      <c r="I92" s="2"/>
      <c r="J92" s="16"/>
    </row>
    <row r="93" spans="2:12" s="7" customFormat="1" ht="45" customHeight="1" x14ac:dyDescent="0.25">
      <c r="B93" s="7" t="s">
        <v>82</v>
      </c>
      <c r="C93" s="8">
        <v>451998</v>
      </c>
      <c r="D93" s="8">
        <v>467748.62</v>
      </c>
      <c r="E93" s="8">
        <v>198588.62</v>
      </c>
      <c r="F93" s="8">
        <v>0</v>
      </c>
      <c r="G93" s="8">
        <v>269160</v>
      </c>
      <c r="H93" s="19">
        <v>269160</v>
      </c>
      <c r="I93" s="2"/>
    </row>
    <row r="94" spans="2:12" s="7" customFormat="1" ht="45" customHeight="1" x14ac:dyDescent="0.25">
      <c r="B94" s="7" t="s">
        <v>83</v>
      </c>
      <c r="C94" s="8">
        <v>1736000</v>
      </c>
      <c r="D94" s="8">
        <v>2370163.5700000003</v>
      </c>
      <c r="E94" s="8">
        <v>542447.1399999999</v>
      </c>
      <c r="F94" s="8">
        <v>0</v>
      </c>
      <c r="G94" s="8">
        <v>1827716.43</v>
      </c>
      <c r="H94" s="19">
        <v>1827716.4300000002</v>
      </c>
      <c r="I94" s="2"/>
    </row>
    <row r="95" spans="2:12" ht="30" customHeight="1" x14ac:dyDescent="0.25">
      <c r="B95" s="7" t="s">
        <v>84</v>
      </c>
      <c r="C95" s="8">
        <v>742000</v>
      </c>
      <c r="D95" s="8">
        <v>606375.4</v>
      </c>
      <c r="E95" s="8">
        <v>466000.5</v>
      </c>
      <c r="F95" s="8">
        <v>0</v>
      </c>
      <c r="G95" s="8">
        <v>140374.9</v>
      </c>
      <c r="H95" s="19">
        <v>140374.9</v>
      </c>
      <c r="I95" s="2"/>
    </row>
    <row r="96" spans="2:12" ht="45" customHeight="1" x14ac:dyDescent="0.25">
      <c r="B96" s="7" t="s">
        <v>85</v>
      </c>
      <c r="C96" s="8">
        <v>7000</v>
      </c>
      <c r="D96" s="8">
        <v>0</v>
      </c>
      <c r="E96" s="8">
        <v>0</v>
      </c>
      <c r="F96" s="8">
        <v>0</v>
      </c>
      <c r="G96" s="8">
        <v>0</v>
      </c>
      <c r="H96" s="19">
        <v>0</v>
      </c>
      <c r="I96" s="2"/>
    </row>
    <row r="97" spans="1:11" ht="30" customHeight="1" x14ac:dyDescent="0.25">
      <c r="B97" s="7" t="s">
        <v>86</v>
      </c>
      <c r="C97" s="8">
        <v>125343</v>
      </c>
      <c r="D97" s="8">
        <v>208984.86</v>
      </c>
      <c r="E97" s="8">
        <v>26621.86</v>
      </c>
      <c r="F97" s="8">
        <v>0</v>
      </c>
      <c r="G97" s="8">
        <v>182363</v>
      </c>
      <c r="H97" s="19">
        <v>175039.97000000006</v>
      </c>
      <c r="I97" s="2"/>
    </row>
    <row r="98" spans="1:11" ht="30" customHeight="1" x14ac:dyDescent="0.25">
      <c r="B98" s="7" t="s">
        <v>87</v>
      </c>
      <c r="C98" s="8">
        <v>2049100</v>
      </c>
      <c r="D98" s="8">
        <v>2657791.8200000003</v>
      </c>
      <c r="E98" s="8">
        <v>775418.42999999993</v>
      </c>
      <c r="F98" s="8">
        <v>0</v>
      </c>
      <c r="G98" s="8">
        <v>1882373.3900000001</v>
      </c>
      <c r="H98" s="19">
        <v>1803221.9899999991</v>
      </c>
      <c r="I98" s="2"/>
    </row>
    <row r="99" spans="1:11" ht="30" customHeight="1" x14ac:dyDescent="0.25">
      <c r="B99" s="7" t="s">
        <v>88</v>
      </c>
      <c r="C99" s="8">
        <v>2565916</v>
      </c>
      <c r="D99" s="8">
        <v>1616530.5299999998</v>
      </c>
      <c r="E99" s="8">
        <v>1448254.2799999998</v>
      </c>
      <c r="F99" s="8">
        <v>0</v>
      </c>
      <c r="G99" s="8">
        <v>168276.25</v>
      </c>
      <c r="H99" s="19">
        <v>168276.25</v>
      </c>
      <c r="I99" s="2"/>
    </row>
    <row r="100" spans="1:11" x14ac:dyDescent="0.25">
      <c r="B100" t="s">
        <v>89</v>
      </c>
      <c r="C100" s="8">
        <v>115000</v>
      </c>
      <c r="D100" s="8">
        <v>91560</v>
      </c>
      <c r="E100" s="8">
        <v>38640</v>
      </c>
      <c r="F100" s="8">
        <v>0</v>
      </c>
      <c r="G100" s="8">
        <v>52920</v>
      </c>
      <c r="H100" s="19">
        <v>49960</v>
      </c>
      <c r="I100" s="2"/>
      <c r="J100" s="16"/>
    </row>
    <row r="101" spans="1:11" x14ac:dyDescent="0.25">
      <c r="B101" t="s">
        <v>90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/>
      <c r="I101" s="2"/>
      <c r="J101" s="16"/>
    </row>
    <row r="102" spans="1:11" x14ac:dyDescent="0.25">
      <c r="B102" t="s">
        <v>91</v>
      </c>
      <c r="C102" s="8">
        <v>2200000</v>
      </c>
      <c r="D102" s="8">
        <v>2516770.66</v>
      </c>
      <c r="E102" s="8">
        <v>1910521.23</v>
      </c>
      <c r="F102" s="8">
        <v>0</v>
      </c>
      <c r="G102" s="8">
        <v>606249.42999999993</v>
      </c>
      <c r="H102" s="23">
        <v>606249.42999999993</v>
      </c>
      <c r="I102" s="2"/>
      <c r="J102" s="16"/>
    </row>
    <row r="103" spans="1:11" x14ac:dyDescent="0.25">
      <c r="B103" t="s">
        <v>92</v>
      </c>
      <c r="C103" s="8">
        <v>106312</v>
      </c>
      <c r="D103" s="8">
        <v>138601.60000000001</v>
      </c>
      <c r="E103" s="8">
        <v>53156</v>
      </c>
      <c r="F103" s="8">
        <v>0</v>
      </c>
      <c r="G103" s="8">
        <v>85445.6</v>
      </c>
      <c r="H103" s="19">
        <v>85445.6</v>
      </c>
      <c r="I103" s="2"/>
      <c r="J103" s="16"/>
    </row>
    <row r="104" spans="1:11" x14ac:dyDescent="0.25">
      <c r="B104" t="s">
        <v>93</v>
      </c>
      <c r="C104" s="8">
        <v>16000</v>
      </c>
      <c r="D104" s="8">
        <v>9129.9399999999987</v>
      </c>
      <c r="E104" s="8">
        <v>7659.9099999999989</v>
      </c>
      <c r="F104" s="8">
        <v>0</v>
      </c>
      <c r="G104" s="8">
        <v>1470.03</v>
      </c>
      <c r="H104" s="19">
        <v>1470.03</v>
      </c>
      <c r="I104" s="2"/>
      <c r="J104" s="16"/>
    </row>
    <row r="105" spans="1:11" x14ac:dyDescent="0.25">
      <c r="B105" t="s">
        <v>109</v>
      </c>
      <c r="C105" s="8">
        <v>0</v>
      </c>
      <c r="D105" s="8">
        <v>46440</v>
      </c>
      <c r="E105" s="8">
        <v>11020</v>
      </c>
      <c r="F105" s="8">
        <v>0</v>
      </c>
      <c r="G105" s="8">
        <v>35420</v>
      </c>
      <c r="H105" s="19">
        <v>31878</v>
      </c>
      <c r="I105" s="2"/>
      <c r="J105" s="16"/>
    </row>
    <row r="106" spans="1:11" ht="30" customHeight="1" x14ac:dyDescent="0.25">
      <c r="B106" s="7" t="s">
        <v>98</v>
      </c>
      <c r="C106" s="8">
        <v>0</v>
      </c>
      <c r="D106" s="8">
        <v>149152.15</v>
      </c>
      <c r="E106" s="8">
        <v>148079.5</v>
      </c>
      <c r="F106" s="8">
        <v>0</v>
      </c>
      <c r="G106" s="8">
        <v>1072.6500000000001</v>
      </c>
      <c r="H106" s="19">
        <v>1584.45</v>
      </c>
      <c r="I106" s="2"/>
      <c r="J106" s="16"/>
    </row>
    <row r="107" spans="1:11" ht="30" customHeight="1" x14ac:dyDescent="0.25">
      <c r="B107" s="7" t="s">
        <v>94</v>
      </c>
      <c r="C107" s="8">
        <v>5934997</v>
      </c>
      <c r="D107" s="8">
        <v>5659857.8799999999</v>
      </c>
      <c r="E107" s="8">
        <v>384016.88</v>
      </c>
      <c r="F107" s="8">
        <v>0</v>
      </c>
      <c r="G107" s="8">
        <v>5275841</v>
      </c>
      <c r="H107" s="19">
        <v>4745948</v>
      </c>
      <c r="I107" s="2"/>
      <c r="J107" s="16"/>
    </row>
    <row r="108" spans="1:11" ht="30" customHeight="1" x14ac:dyDescent="0.25">
      <c r="B108" s="7" t="s">
        <v>95</v>
      </c>
      <c r="C108" s="8">
        <v>0</v>
      </c>
      <c r="D108" s="8">
        <v>1532947</v>
      </c>
      <c r="E108" s="8">
        <v>0</v>
      </c>
      <c r="F108" s="8">
        <v>0</v>
      </c>
      <c r="G108" s="8">
        <v>1532947</v>
      </c>
      <c r="H108" s="19">
        <v>1532947</v>
      </c>
      <c r="I108" s="2"/>
    </row>
    <row r="109" spans="1:11" s="6" customFormat="1" x14ac:dyDescent="0.25">
      <c r="A109" s="3" t="s">
        <v>96</v>
      </c>
      <c r="B109" s="4"/>
      <c r="C109" s="5">
        <f t="shared" ref="C109:H109" si="4">SUM(C110)</f>
        <v>42026</v>
      </c>
      <c r="D109" s="5">
        <f t="shared" si="4"/>
        <v>42026</v>
      </c>
      <c r="E109" s="5">
        <f t="shared" si="4"/>
        <v>42026</v>
      </c>
      <c r="F109" s="5">
        <f t="shared" si="4"/>
        <v>0</v>
      </c>
      <c r="G109" s="5">
        <f t="shared" si="4"/>
        <v>0</v>
      </c>
      <c r="H109" s="5">
        <f t="shared" si="4"/>
        <v>0</v>
      </c>
      <c r="I109" s="2"/>
      <c r="J109"/>
      <c r="K109" s="15"/>
    </row>
    <row r="110" spans="1:11" ht="15" customHeight="1" x14ac:dyDescent="0.25">
      <c r="B110" s="7" t="s">
        <v>97</v>
      </c>
      <c r="C110" s="8">
        <v>42026</v>
      </c>
      <c r="D110" s="8">
        <v>42026</v>
      </c>
      <c r="E110" s="8">
        <v>42026</v>
      </c>
      <c r="F110" s="8">
        <v>0</v>
      </c>
      <c r="G110" s="8">
        <v>0</v>
      </c>
      <c r="H110" s="8">
        <v>0</v>
      </c>
      <c r="I110" s="2"/>
    </row>
  </sheetData>
  <mergeCells count="5">
    <mergeCell ref="B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ANALITICO 3ER TRI</vt:lpstr>
      <vt:lpstr>'INFORME ANALITICO 3ER TRI'!Títulos_a_imprimir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cp:lastPrinted>2019-10-29T00:40:08Z</cp:lastPrinted>
  <dcterms:created xsi:type="dcterms:W3CDTF">2019-04-11T22:07:05Z</dcterms:created>
  <dcterms:modified xsi:type="dcterms:W3CDTF">2019-10-29T00:40:09Z</dcterms:modified>
</cp:coreProperties>
</file>