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.ASEAGOB\Desktop\P  R  E  S  U  P  U  E  S  T  O   C A R P ET A   G E N E R A L\I N A I\3ER TRIMESTRE\21\"/>
    </mc:Choice>
  </mc:AlternateContent>
  <xr:revisionPtr revIDLastSave="0" documentId="13_ncr:1_{00F71236-4B04-42F2-9A58-2F4388BD30D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E_3ER TRIM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17" i="1"/>
  <c r="H14" i="1"/>
  <c r="I25" i="1" l="1"/>
  <c r="J24" i="1" s="1"/>
  <c r="H24" i="1"/>
  <c r="F25" i="1"/>
  <c r="E25" i="1"/>
  <c r="E24" i="1" s="1"/>
  <c r="D25" i="1"/>
  <c r="D24" i="1" s="1"/>
  <c r="F24" i="1"/>
  <c r="I24" i="1"/>
  <c r="J20" i="1" l="1"/>
  <c r="I20" i="1"/>
  <c r="J17" i="1"/>
  <c r="I17" i="1"/>
  <c r="F12" i="1"/>
  <c r="J14" i="1"/>
  <c r="I14" i="1"/>
  <c r="D14" i="1"/>
  <c r="D12" i="1" s="1"/>
  <c r="J12" i="1" l="1"/>
  <c r="E12" i="1"/>
  <c r="C12" i="1"/>
  <c r="G12" i="1"/>
  <c r="I12" i="1"/>
  <c r="H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<sst xmlns="http://schemas.openxmlformats.org/spreadsheetml/2006/main" count="19" uniqueCount="19">
  <si>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</si>
  <si>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</si>
  <si>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</si>
  <si>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</si>
  <si>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</si>
  <si>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</si>
  <si>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</si>
  <si>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</si>
  <si>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</si>
  <si>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</si>
  <si>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</si>
  <si>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</si>
  <si>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</si>
  <si>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</si>
  <si>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</si>
  <si>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</si>
  <si>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3° TRIMESTRE 2019 (JULIO-SEPTIEMBRE 2019)</t>
  </si>
  <si>
    <t>APROBADO</t>
  </si>
  <si>
    <t>REDUCCIÓN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</si>
</sst>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1111250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4417"/>
          <a:ext cx="3884083" cy="825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21166</xdr:rowOff>
    </xdr:from>
    <xdr:to>
      <xdr:col>3</xdr:col>
      <xdr:colOff>825500</xdr:colOff>
      <xdr:row>6</xdr:row>
      <xdr:rowOff>45931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583" y="645583"/>
          <a:ext cx="825500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8"/>
  <sheetViews>
    <sheetView tabSelected="1" zoomScale="90" zoomScaleNormal="90" workbookViewId="0">
      <selection activeCell="F11" sqref="F11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18" bestFit="1" customWidth="1"/>
    <col min="10" max="10" width="14.140625" bestFit="1" customWidth="1"/>
    <col min="11" max="11" width="18.28515625" customWidth="1"/>
    <col min="12" max="12" width="11.42578125" customWidth="1"/>
  </cols>
  <sheetData>
    <row r="2" spans="1:11" ht="18.75" x14ac:dyDescent="0.3">
      <c r="D2" s="27" t="s">
        <v>0</v>
      </c>
      <c r="E2" s="27"/>
      <c r="F2" s="27"/>
      <c r="G2" s="27"/>
      <c r="H2" s="27"/>
      <c r="I2" s="27"/>
      <c r="J2" s="27"/>
    </row>
    <row r="4" spans="1:11" ht="18.75" x14ac:dyDescent="0.3">
      <c r="C4" s="17"/>
      <c r="D4" s="27" t="s">
        <v>1</v>
      </c>
      <c r="E4" s="27"/>
      <c r="F4" s="27"/>
      <c r="G4" s="27"/>
      <c r="H4" s="27"/>
      <c r="I4" s="27"/>
      <c r="J4" s="27"/>
    </row>
    <row r="5" spans="1:11" ht="18.75" x14ac:dyDescent="0.3">
      <c r="C5" s="17"/>
      <c r="D5" s="27" t="s">
        <v>2</v>
      </c>
      <c r="E5" s="27"/>
      <c r="F5" s="27"/>
      <c r="G5" s="27"/>
      <c r="H5" s="27"/>
      <c r="I5" s="27"/>
      <c r="J5" s="27"/>
    </row>
    <row r="6" spans="1:11" ht="18.75" x14ac:dyDescent="0.25">
      <c r="C6" s="18"/>
      <c r="D6" s="28" t="s">
        <v>16</v>
      </c>
      <c r="E6" s="28"/>
      <c r="F6" s="28"/>
      <c r="G6" s="28"/>
      <c r="H6" s="28"/>
      <c r="I6" s="28"/>
      <c r="J6" s="28"/>
    </row>
    <row r="7" spans="1:11" ht="18.75" x14ac:dyDescent="0.25">
      <c r="C7" s="18"/>
      <c r="D7" s="28" t="s">
        <v>3</v>
      </c>
      <c r="E7" s="28"/>
      <c r="F7" s="28"/>
      <c r="G7" s="28"/>
      <c r="H7" s="28"/>
      <c r="I7" s="28"/>
      <c r="J7" s="28"/>
    </row>
    <row r="9" spans="1:11" x14ac:dyDescent="0.25">
      <c r="G9" s="16"/>
      <c r="I9" s="16"/>
      <c r="J9" s="22"/>
    </row>
    <row r="10" spans="1:11" ht="29.25" customHeight="1" x14ac:dyDescent="0.25">
      <c r="A10" s="12" t="s">
        <v>4</v>
      </c>
      <c r="B10" s="12"/>
      <c r="C10" s="13" t="s">
        <v>17</v>
      </c>
      <c r="D10" s="13" t="s">
        <v>5</v>
      </c>
      <c r="E10" s="13" t="s">
        <v>6</v>
      </c>
      <c r="F10" s="13" t="s">
        <v>18</v>
      </c>
      <c r="G10" s="13" t="s">
        <v>7</v>
      </c>
      <c r="H10" s="13" t="s">
        <v>8</v>
      </c>
      <c r="I10" s="13" t="s">
        <v>9</v>
      </c>
      <c r="J10" s="13" t="s">
        <v>10</v>
      </c>
    </row>
    <row r="11" spans="1:11" ht="16.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8.75" thickTop="1" thickBot="1" x14ac:dyDescent="0.3">
      <c r="A12" s="14" t="s">
        <v>11</v>
      </c>
      <c r="B12" s="15"/>
      <c r="C12" s="25">
        <f t="shared" ref="C12:J12" si="0">+C14+C17+C20+C24</f>
        <v>296148272</v>
      </c>
      <c r="D12" s="25">
        <f t="shared" si="0"/>
        <v>18302074.690000001</v>
      </c>
      <c r="E12" s="25">
        <f t="shared" si="0"/>
        <v>166852199.82000002</v>
      </c>
      <c r="F12" s="25">
        <f t="shared" si="0"/>
        <v>198644951.18000001</v>
      </c>
      <c r="G12" s="25">
        <f t="shared" si="0"/>
        <v>282657595.32999998</v>
      </c>
      <c r="H12" s="25">
        <f t="shared" si="0"/>
        <v>0.01</v>
      </c>
      <c r="I12" s="25">
        <f t="shared" si="0"/>
        <v>230629938.19000003</v>
      </c>
      <c r="J12" s="25">
        <f t="shared" si="0"/>
        <v>0.66</v>
      </c>
      <c r="K12" s="2"/>
    </row>
    <row r="13" spans="1:11" ht="15.75" thickTop="1" x14ac:dyDescent="0.25">
      <c r="C13" s="9"/>
      <c r="D13" s="9"/>
      <c r="E13" s="9"/>
      <c r="F13" s="9"/>
      <c r="G13" s="9"/>
      <c r="H13" s="9"/>
      <c r="I13" s="9"/>
      <c r="J13" s="9"/>
      <c r="K13" s="2"/>
    </row>
    <row r="14" spans="1:11" s="6" customFormat="1" x14ac:dyDescent="0.25">
      <c r="A14" s="3" t="s">
        <v>12</v>
      </c>
      <c r="B14" s="4"/>
      <c r="C14" s="5">
        <v>209581164</v>
      </c>
      <c r="D14" s="5">
        <f t="shared" ref="D14" si="1">SUM(D15:D15)</f>
        <v>0</v>
      </c>
      <c r="E14" s="5">
        <v>101446804.8</v>
      </c>
      <c r="F14" s="5">
        <v>95314244.430000007</v>
      </c>
      <c r="G14" s="5">
        <v>215713724.37</v>
      </c>
      <c r="H14" s="5">
        <f>+H15</f>
        <v>0</v>
      </c>
      <c r="I14" s="5">
        <f>SUM(I15:I15)</f>
        <v>182539861.60000002</v>
      </c>
      <c r="J14" s="5">
        <f>SUM(J15:J15)</f>
        <v>0</v>
      </c>
      <c r="K14" s="2"/>
    </row>
    <row r="15" spans="1:11" s="6" customFormat="1" x14ac:dyDescent="0.25">
      <c r="A15" s="7"/>
      <c r="B15" s="8"/>
      <c r="C15" s="24">
        <v>209581164</v>
      </c>
      <c r="D15" s="23">
        <v>0</v>
      </c>
      <c r="E15" s="24">
        <v>101446804.8</v>
      </c>
      <c r="F15" s="24">
        <v>95314244.430000007</v>
      </c>
      <c r="G15" s="24">
        <v>215713724.37</v>
      </c>
      <c r="H15" s="24">
        <v>0</v>
      </c>
      <c r="I15" s="10">
        <v>182539861.60000002</v>
      </c>
      <c r="J15" s="24">
        <v>0</v>
      </c>
      <c r="K15" s="2"/>
    </row>
    <row r="16" spans="1:11" s="11" customFormat="1" x14ac:dyDescent="0.25">
      <c r="C16" s="26"/>
      <c r="D16" s="26"/>
      <c r="E16" s="26"/>
      <c r="F16" s="26"/>
      <c r="G16" s="26"/>
      <c r="H16" s="9"/>
      <c r="I16" s="9"/>
      <c r="J16" s="9"/>
      <c r="K16" s="2"/>
    </row>
    <row r="17" spans="1:11" s="11" customFormat="1" ht="15" customHeight="1" x14ac:dyDescent="0.25">
      <c r="A17" s="3" t="s">
        <v>13</v>
      </c>
      <c r="B17" s="4"/>
      <c r="C17" s="5">
        <v>2003896</v>
      </c>
      <c r="D17" s="5">
        <v>978150.79999999993</v>
      </c>
      <c r="E17" s="5">
        <v>2815411.1500000004</v>
      </c>
      <c r="F17" s="5">
        <v>3397436.51</v>
      </c>
      <c r="G17" s="5">
        <v>2400021.4399999995</v>
      </c>
      <c r="H17" s="5">
        <f>+H18</f>
        <v>0</v>
      </c>
      <c r="I17" s="5">
        <f>SUM(I18:I19)</f>
        <v>1110071.75</v>
      </c>
      <c r="J17" s="5">
        <f>SUM(J18:J19)</f>
        <v>0</v>
      </c>
      <c r="K17" s="2"/>
    </row>
    <row r="18" spans="1:11" s="11" customFormat="1" x14ac:dyDescent="0.25">
      <c r="C18" s="24">
        <v>2003896</v>
      </c>
      <c r="D18" s="24">
        <v>978150.79999999993</v>
      </c>
      <c r="E18" s="24">
        <v>2815411.1500000004</v>
      </c>
      <c r="F18" s="24">
        <v>3397436.51</v>
      </c>
      <c r="G18" s="24">
        <v>2400021.4399999995</v>
      </c>
      <c r="H18" s="24">
        <v>0</v>
      </c>
      <c r="I18" s="24">
        <v>1110071.75</v>
      </c>
      <c r="J18" s="24">
        <v>0</v>
      </c>
      <c r="K18" s="2"/>
    </row>
    <row r="19" spans="1:11" s="11" customFormat="1" x14ac:dyDescent="0.25">
      <c r="C19" s="9"/>
      <c r="D19" s="9"/>
      <c r="E19" s="9"/>
      <c r="F19" s="9"/>
      <c r="G19" s="9"/>
      <c r="H19" s="9"/>
      <c r="I19" s="9"/>
      <c r="J19" s="9"/>
      <c r="K19" s="2"/>
    </row>
    <row r="20" spans="1:11" s="11" customFormat="1" x14ac:dyDescent="0.25">
      <c r="A20" s="3" t="s">
        <v>14</v>
      </c>
      <c r="B20" s="4"/>
      <c r="C20" s="5">
        <v>84521186</v>
      </c>
      <c r="D20" s="5">
        <v>17323923.890000001</v>
      </c>
      <c r="E20" s="5">
        <v>62589983.870000012</v>
      </c>
      <c r="F20" s="5">
        <v>99933270.24000001</v>
      </c>
      <c r="G20" s="5">
        <v>64501823.519999981</v>
      </c>
      <c r="H20" s="5">
        <f>+H21</f>
        <v>0.01</v>
      </c>
      <c r="I20" s="5">
        <f>SUM(I21:I23)</f>
        <v>46980004.840000011</v>
      </c>
      <c r="J20" s="5">
        <f>SUM(J21:J23)</f>
        <v>0.66</v>
      </c>
      <c r="K20" s="2"/>
    </row>
    <row r="21" spans="1:11" s="11" customFormat="1" x14ac:dyDescent="0.25">
      <c r="C21" s="24">
        <v>84521186</v>
      </c>
      <c r="D21" s="24">
        <v>17323923.890000001</v>
      </c>
      <c r="E21" s="24">
        <v>62589983.870000012</v>
      </c>
      <c r="F21" s="24">
        <v>99933270.24000001</v>
      </c>
      <c r="G21" s="24">
        <v>64501823.519999981</v>
      </c>
      <c r="H21" s="24">
        <v>0.01</v>
      </c>
      <c r="I21" s="10">
        <v>46980004.840000011</v>
      </c>
      <c r="J21" s="24">
        <v>0.66</v>
      </c>
      <c r="K21" s="2"/>
    </row>
    <row r="22" spans="1:11" s="11" customFormat="1" x14ac:dyDescent="0.25">
      <c r="C22" s="26"/>
      <c r="D22" s="26"/>
      <c r="E22" s="26"/>
      <c r="F22" s="26"/>
      <c r="G22" s="26"/>
      <c r="H22" s="9"/>
      <c r="I22" s="9"/>
      <c r="J22" s="9"/>
      <c r="K22" s="2"/>
    </row>
    <row r="23" spans="1:11" ht="15.75" customHeight="1" x14ac:dyDescent="0.25">
      <c r="B23" s="11"/>
      <c r="C23" s="9"/>
      <c r="D23" s="9"/>
      <c r="E23" s="9"/>
      <c r="F23" s="9"/>
      <c r="G23" s="9"/>
      <c r="H23" s="9"/>
      <c r="I23" s="9"/>
      <c r="J23" s="9"/>
      <c r="K23" s="2"/>
    </row>
    <row r="24" spans="1:11" s="6" customFormat="1" x14ac:dyDescent="0.25">
      <c r="A24" s="19" t="s">
        <v>15</v>
      </c>
      <c r="B24" s="20"/>
      <c r="C24" s="21">
        <v>42026</v>
      </c>
      <c r="D24" s="21">
        <f t="shared" ref="D24:I25" si="2">D25</f>
        <v>0</v>
      </c>
      <c r="E24" s="21">
        <f t="shared" si="2"/>
        <v>0</v>
      </c>
      <c r="F24" s="21">
        <f t="shared" si="2"/>
        <v>0</v>
      </c>
      <c r="G24" s="21">
        <v>42026</v>
      </c>
      <c r="H24" s="21">
        <f t="shared" si="2"/>
        <v>0</v>
      </c>
      <c r="I24" s="21">
        <f t="shared" si="2"/>
        <v>0</v>
      </c>
      <c r="J24" s="5">
        <f>SUM(J25:J27)</f>
        <v>0</v>
      </c>
      <c r="K24" s="2"/>
    </row>
    <row r="25" spans="1:11" x14ac:dyDescent="0.25">
      <c r="C25" s="10">
        <v>42026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v>42026</v>
      </c>
      <c r="H25" s="10">
        <v>0</v>
      </c>
      <c r="I25" s="10">
        <f t="shared" si="2"/>
        <v>0</v>
      </c>
      <c r="J25" s="24">
        <v>0</v>
      </c>
    </row>
    <row r="27" spans="1:11" x14ac:dyDescent="0.25">
      <c r="F27" s="16"/>
    </row>
    <row r="28" spans="1:11" x14ac:dyDescent="0.25">
      <c r="C28" s="16"/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INFORME_3ER 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2019-10-29T00:37:27Z</cp:lastPrinted>
  <dcterms:created xsi:type="dcterms:W3CDTF">2019-04-10T20:44:15Z</dcterms:created>
  <dcterms:modified xsi:type="dcterms:W3CDTF">2019-10-29T00:39:36Z</dcterms:modified>
</cp:coreProperties>
</file>