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.gomez\Desktop\INAI\2019\1ER TRIMESTRE\"/>
    </mc:Choice>
  </mc:AlternateContent>
  <xr:revisionPtr revIDLastSave="0" documentId="13_ncr:1_{68FA6991-1CA4-4E13-93FB-88943BCB8272}" xr6:coauthVersionLast="36" xr6:coauthVersionMax="36" xr10:uidLastSave="{00000000-0000-0000-0000-000000000000}"/>
  <bookViews>
    <workbookView xWindow="0" yWindow="0" windowWidth="20490" windowHeight="7545" xr2:uid="{A7F4667D-CC4A-4773-87B3-05D1A4AF8BC8}"/>
  </bookViews>
  <sheets>
    <sheet name="INFORME ANALITICO 1ER T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9" i="1" l="1"/>
  <c r="G99" i="1"/>
  <c r="F99" i="1"/>
  <c r="E99" i="1"/>
  <c r="D99" i="1"/>
  <c r="C99" i="1"/>
  <c r="H50" i="1"/>
  <c r="G50" i="1"/>
  <c r="F50" i="1"/>
  <c r="E50" i="1"/>
  <c r="D50" i="1"/>
  <c r="C50" i="1"/>
  <c r="H31" i="1"/>
  <c r="G31" i="1"/>
  <c r="F31" i="1"/>
  <c r="E31" i="1"/>
  <c r="D31" i="1"/>
  <c r="C31" i="1"/>
  <c r="H14" i="1"/>
  <c r="G14" i="1"/>
  <c r="F14" i="1"/>
  <c r="E14" i="1"/>
  <c r="D14" i="1"/>
  <c r="C14" i="1"/>
  <c r="H12" i="1" l="1"/>
  <c r="C12" i="1"/>
  <c r="G12" i="1"/>
  <c r="F12" i="1"/>
  <c r="D12" i="1"/>
  <c r="E12" i="1"/>
</calcChain>
</file>

<file path=xl/sharedStrings.xml><?xml version="1.0" encoding="utf-8"?>
<sst xmlns="http://schemas.openxmlformats.org/spreadsheetml/2006/main" count="101" uniqueCount="101">
  <si>
    <t>AGENCIA NACIONAL DE SEGURIDAD INDUSTRIAL Y DE PROTECCIÓN AL MEDIO AMBIENTE DEL SECTOR HIDROCARBUROS</t>
  </si>
  <si>
    <t>INFORME TRIMESTRAL DE GASTO</t>
  </si>
  <si>
    <t xml:space="preserve"> ESTADO DEL EJERCICIO POR CONCEPTO Y  PARTIDA</t>
  </si>
  <si>
    <t>CIFRAS EN PESOS</t>
  </si>
  <si>
    <t>Capítulo de gasto</t>
  </si>
  <si>
    <t>Partida de gasto</t>
  </si>
  <si>
    <t>ORIGINAL</t>
  </si>
  <si>
    <t>MODIFICADO</t>
  </si>
  <si>
    <t>COMPROMETIDO</t>
  </si>
  <si>
    <t>DEVENGADO</t>
  </si>
  <si>
    <t xml:space="preserve">EJERCIDO </t>
  </si>
  <si>
    <t xml:space="preserve">PAGADO </t>
  </si>
  <si>
    <t>Total General</t>
  </si>
  <si>
    <t>1000 Servicios Personales</t>
  </si>
  <si>
    <t>11301 Sueldos base</t>
  </si>
  <si>
    <t>12201 Sueldos base al personal eventual</t>
  </si>
  <si>
    <t>13101 Prima quinquenal por años de servicios efectivos prestados</t>
  </si>
  <si>
    <t>13201 Primas de vacaciones y dominical</t>
  </si>
  <si>
    <t>13202 Gratificación de fin de año</t>
  </si>
  <si>
    <t>14101 Aportaciones al ISSSTE</t>
  </si>
  <si>
    <t>14105 Aportaciones al seguro de cesantía en edad avanzada y vejez</t>
  </si>
  <si>
    <t>14201 Aportaciones al FOVISSSTE</t>
  </si>
  <si>
    <t>14301 Aportaciones al Sistema de Ahorro para el Retiro</t>
  </si>
  <si>
    <t>14302 Depósitos para el ahorro solidario</t>
  </si>
  <si>
    <t>14401 Cuotas para el seguro de vida del personal civil</t>
  </si>
  <si>
    <t>14405 Cuotas para el seguro colectivo de retiro</t>
  </si>
  <si>
    <t>14406 Seguro de responsabilidad civil, asistencia legal y otros seguros</t>
  </si>
  <si>
    <t>15402 Compensación garantizada</t>
  </si>
  <si>
    <t>15403 Asignaciones adicionales al sueldo</t>
  </si>
  <si>
    <t>15901 Otras prestaciones</t>
  </si>
  <si>
    <t>2000 Materiales y suministros</t>
  </si>
  <si>
    <t>21101 Materiales y útiles de oficina</t>
  </si>
  <si>
    <t>21401 Materiales y útiles consumibles para el procesamiento en equipos y bienes informáticos</t>
  </si>
  <si>
    <t>21501 Material de apoyo informativo</t>
  </si>
  <si>
    <t>22104 Productos alimenticios para el personal en las instalaciones de las dependencias y entidades</t>
  </si>
  <si>
    <t>22106 Productos alimenticios para el personal derivado de actividades extraordinarias</t>
  </si>
  <si>
    <t>24501 Vidrio y productos de vidrio</t>
  </si>
  <si>
    <t>24601 Material eléctrico y electrónico</t>
  </si>
  <si>
    <t>24801 Materiales complementarios</t>
  </si>
  <si>
    <t>24901 Otros materiales y artículos de construcción y reparación</t>
  </si>
  <si>
    <t>25301 Medicinas y productos farmacéuticos</t>
  </si>
  <si>
    <t>25401 Materiales, accesorios y suministros médicos</t>
  </si>
  <si>
    <t>26102 Combustibles, lubricantes y aditivos para vehículos terrestres, aéreos, marítimos, lacustres y fluviales destinados a servicios públicos y la operación de programas públicos</t>
  </si>
  <si>
    <t>26103 Combustibles, lubricantes y aditivos para vehículos terrestres, aéreos, marítimos, lacustres y fluviales destinados a servicios administrativos</t>
  </si>
  <si>
    <t>27101 Vestuario y uniformes</t>
  </si>
  <si>
    <t>27201 Prendas de protección personal</t>
  </si>
  <si>
    <t>27401 Productos textiles</t>
  </si>
  <si>
    <t>29101 Herramientas menores</t>
  </si>
  <si>
    <t>29201 Refacciones y accesorios menores de edificios</t>
  </si>
  <si>
    <t>3000 Servicios generales</t>
  </si>
  <si>
    <t>31101 Servicio de energía eléctrica</t>
  </si>
  <si>
    <t>31301 Servicio de agua</t>
  </si>
  <si>
    <t>31401 Servicio telefónico convencional</t>
  </si>
  <si>
    <t>31501 Servicio de telefonía celular</t>
  </si>
  <si>
    <t>31701 Servicios de conducción de señales analógicas y digitales</t>
  </si>
  <si>
    <t>31801 Servicio postal</t>
  </si>
  <si>
    <t>31902 Contratación de otros servicios</t>
  </si>
  <si>
    <t>32201 Arrendamiento de edificios y locales</t>
  </si>
  <si>
    <t>32301 Arrendamiento de equipo y bienes informáticos</t>
  </si>
  <si>
    <t>32302 Arrendamiento de mobiliario</t>
  </si>
  <si>
    <t>32502 Arrendamiento de vehículos terrestres, aéreos, marítimos, lacustres y fluviales para servicios públicos y la operación de programas públicos</t>
  </si>
  <si>
    <t>32503 Arrendamiento de vehículos terrestres, aéreos, marítimos, lacustres y fluviales para servicios administrativos</t>
  </si>
  <si>
    <t>32505 Arrendamiento de vehículos terrestres, aéreos, marítimos, lacustres y fluviales para servidores públicos</t>
  </si>
  <si>
    <t>32701 Patentes, derechos de autor, regalías y otros</t>
  </si>
  <si>
    <t>33104 Otras asesorías para la operación de programas</t>
  </si>
  <si>
    <t>33301 Servicios de desarrollo de aplicaciones informáticas</t>
  </si>
  <si>
    <t>33401 Servicios para capacitación a servidores públicos</t>
  </si>
  <si>
    <t>33501 Estudios e investigaciones</t>
  </si>
  <si>
    <t>33602 Otros servicios comerciales</t>
  </si>
  <si>
    <t>33603 Impresiones de documentos oficiales para la prestación de servicios públicos, identificación, formatos administrativos y fiscales, formas valoradas, certificados y títulos</t>
  </si>
  <si>
    <t>33604 Impresión y elaboración de material informativo derivado de la operación y administración de las dependencias y entidades</t>
  </si>
  <si>
    <t>33605 Información en medios masivos derivada de la operación y administración de las dependencias y entidades</t>
  </si>
  <si>
    <t>33801 Servicios de vigilancia</t>
  </si>
  <si>
    <t>33901 Subcontratación de servicios con terceros</t>
  </si>
  <si>
    <t>33903 Servicios integrales</t>
  </si>
  <si>
    <t>34101 Servicios bancarios y financieros</t>
  </si>
  <si>
    <t>34501 Seguros de bienes patrimoniales</t>
  </si>
  <si>
    <t>34701 Fletes y maniobras</t>
  </si>
  <si>
    <t>35101 Mantenimiento y conservación de inmuebles</t>
  </si>
  <si>
    <t>35701 Mantenimiento y conservación de maquinaria y equipo</t>
  </si>
  <si>
    <t>35801 Servicios de lavandería, limpieza e higiene</t>
  </si>
  <si>
    <t>35901 Servicios de jardinería y fumigación</t>
  </si>
  <si>
    <t>36101 Difusión de mensajes sobre programas y actividades gubernamentales</t>
  </si>
  <si>
    <t>36901 Servicios relacionados con monitoreo de información en medios masivos</t>
  </si>
  <si>
    <t>37104 Pasajes aéreos nacionales para servidores públicos de mando en el desempeño de comisiones y funciones oficiales</t>
  </si>
  <si>
    <t>37106 Pasajes aéreos internacionales para servidores públicos en el desempeño de comisiones y funciones oficiales</t>
  </si>
  <si>
    <t>37201 Pasajes terrestres nacionales para labores en campo y de supervisión</t>
  </si>
  <si>
    <t>37204 Pasajes terrestres nacionales para servidores públicos de mando en el desempeño de comisiones y funciones oficiales</t>
  </si>
  <si>
    <t>37504 Viáticos nacionales para servidores públicos en el desempeño de funciones oficiales</t>
  </si>
  <si>
    <t>37602 Viáticos en el extranjero para servidores públicos en el desempeño de comisiones y funciones oficiales</t>
  </si>
  <si>
    <t>37901 Gastos para operativos y trabajos de campo en áreas rurales</t>
  </si>
  <si>
    <t>38201 Gastos de orden social</t>
  </si>
  <si>
    <t>38301 Congresos y convenciones</t>
  </si>
  <si>
    <t>38401 Exposiciones</t>
  </si>
  <si>
    <t>38501 Gastos para alimentación de servidores públicos de mando</t>
  </si>
  <si>
    <t>39801 Impuesto sobre nóminas</t>
  </si>
  <si>
    <t>39910 Apertura de Fondo Rotatorio</t>
  </si>
  <si>
    <t>4000 Transferencias, asignaciones, subsidios</t>
  </si>
  <si>
    <t>44106 Compensaciones por servicios de carácter social</t>
  </si>
  <si>
    <t>39602 Otros gastos por responsabilidades</t>
  </si>
  <si>
    <t>1° TRIMESTRE 2019 (ENERO-MARZO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</si>
</sst>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[Red]&quot;-&quot;#,##0.00&quot; &quot;"/>
    <numFmt numFmtId="165" formatCode="&quot; &quot;#,##0.00&quot; &quot;;&quot;-&quot;#,##0.00&quot; &quot;;&quot; -&quot;00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C00000"/>
      <name val="Calibri"/>
      <family val="2"/>
    </font>
    <font>
      <b/>
      <sz val="12"/>
      <color rgb="FFC00000"/>
      <name val="Calibri"/>
      <family val="2"/>
    </font>
    <font>
      <b/>
      <sz val="13"/>
      <color rgb="FFC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164" fontId="0" fillId="0" borderId="0" xfId="0" applyNumberForma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" fontId="3" fillId="0" borderId="1" xfId="1" applyNumberFormat="1" applyFont="1" applyBorder="1"/>
    <xf numFmtId="0" fontId="3" fillId="0" borderId="0" xfId="0" applyFont="1"/>
    <xf numFmtId="0" fontId="0" fillId="0" borderId="0" xfId="0" applyAlignment="1">
      <alignment wrapText="1"/>
    </xf>
    <xf numFmtId="4" fontId="0" fillId="0" borderId="0" xfId="0" applyNumberFormat="1"/>
    <xf numFmtId="0" fontId="3" fillId="0" borderId="0" xfId="0" applyFont="1" applyAlignment="1">
      <alignment wrapText="1"/>
    </xf>
    <xf numFmtId="4" fontId="0" fillId="0" borderId="0" xfId="0" applyNumberFormat="1" applyFill="1"/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64" fontId="6" fillId="0" borderId="2" xfId="0" applyNumberFormat="1" applyFont="1" applyFill="1" applyBorder="1" applyAlignment="1">
      <alignment vertical="center"/>
    </xf>
    <xf numFmtId="165" fontId="0" fillId="0" borderId="0" xfId="1" applyFont="1" applyAlignment="1">
      <alignment wrapText="1"/>
    </xf>
    <xf numFmtId="165" fontId="0" fillId="0" borderId="0" xfId="1" applyFont="1"/>
    <xf numFmtId="165" fontId="3" fillId="0" borderId="0" xfId="1" applyFont="1" applyAlignment="1">
      <alignment wrapText="1"/>
    </xf>
    <xf numFmtId="0" fontId="0" fillId="4" borderId="0" xfId="0" applyFill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38100</xdr:rowOff>
    </xdr:from>
    <xdr:to>
      <xdr:col>1</xdr:col>
      <xdr:colOff>1066801</xdr:colOff>
      <xdr:row>3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CA2740F-47CF-4292-93EF-C2F7167F53A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8100"/>
          <a:ext cx="2933700" cy="752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0DC82-70BA-40B1-8D1B-B579EBF1528F}">
  <dimension ref="A2:L100"/>
  <sheetViews>
    <sheetView tabSelected="1" topLeftCell="B91" workbookViewId="0">
      <selection activeCell="H38" sqref="H38"/>
    </sheetView>
  </sheetViews>
  <sheetFormatPr baseColWidth="10" defaultRowHeight="15" x14ac:dyDescent="0.25"/>
  <cols>
    <col min="1" max="1" width="28" customWidth="1"/>
    <col min="2" max="2" width="50" customWidth="1"/>
    <col min="3" max="3" width="19.5703125" customWidth="1"/>
    <col min="4" max="4" width="18.85546875" customWidth="1"/>
    <col min="5" max="5" width="20.28515625" customWidth="1"/>
    <col min="6" max="6" width="17.7109375" customWidth="1"/>
    <col min="7" max="7" width="21.5703125" customWidth="1"/>
    <col min="8" max="8" width="23.140625" customWidth="1"/>
    <col min="9" max="9" width="13.140625" bestFit="1" customWidth="1"/>
    <col min="10" max="10" width="11.42578125" customWidth="1"/>
  </cols>
  <sheetData>
    <row r="2" spans="1:9" ht="18.75" x14ac:dyDescent="0.25">
      <c r="B2" s="12" t="s">
        <v>0</v>
      </c>
      <c r="C2" s="12"/>
      <c r="D2" s="12"/>
      <c r="E2" s="12"/>
      <c r="F2" s="12"/>
      <c r="G2" s="12"/>
      <c r="H2" s="12"/>
    </row>
    <row r="4" spans="1:9" ht="15.75" x14ac:dyDescent="0.25">
      <c r="B4" s="13" t="s">
        <v>1</v>
      </c>
      <c r="C4" s="13"/>
      <c r="D4" s="13"/>
      <c r="E4" s="13"/>
      <c r="F4" s="13"/>
      <c r="G4" s="13"/>
      <c r="H4" s="13"/>
    </row>
    <row r="5" spans="1:9" ht="15.75" x14ac:dyDescent="0.25">
      <c r="B5" s="13" t="s">
        <v>2</v>
      </c>
      <c r="C5" s="13"/>
      <c r="D5" s="13"/>
      <c r="E5" s="13"/>
      <c r="F5" s="13"/>
      <c r="G5" s="13"/>
      <c r="H5" s="13"/>
    </row>
    <row r="6" spans="1:9" ht="15.75" x14ac:dyDescent="0.25">
      <c r="B6" s="14" t="s">
        <v>100</v>
      </c>
      <c r="C6" s="14"/>
      <c r="D6" s="14"/>
      <c r="E6" s="14"/>
      <c r="F6" s="14"/>
      <c r="G6" s="14"/>
      <c r="H6" s="14"/>
    </row>
    <row r="7" spans="1:9" ht="15.75" x14ac:dyDescent="0.25">
      <c r="B7" s="14" t="s">
        <v>3</v>
      </c>
      <c r="C7" s="14"/>
      <c r="D7" s="14"/>
      <c r="E7" s="14"/>
      <c r="F7" s="14"/>
      <c r="G7" s="14"/>
      <c r="H7" s="14"/>
    </row>
    <row r="10" spans="1:9" ht="29.25" customHeight="1" x14ac:dyDescent="0.25">
      <c r="A10" s="15" t="s">
        <v>4</v>
      </c>
      <c r="B10" s="15" t="s">
        <v>5</v>
      </c>
      <c r="C10" s="16" t="s">
        <v>6</v>
      </c>
      <c r="D10" s="16" t="s">
        <v>7</v>
      </c>
      <c r="E10" s="16" t="s">
        <v>8</v>
      </c>
      <c r="F10" s="16" t="s">
        <v>9</v>
      </c>
      <c r="G10" s="16" t="s">
        <v>10</v>
      </c>
      <c r="H10" s="17" t="s">
        <v>11</v>
      </c>
    </row>
    <row r="11" spans="1:9" ht="16.5" thickBot="1" x14ac:dyDescent="0.3">
      <c r="A11" s="1"/>
      <c r="B11" s="1"/>
      <c r="C11" s="1"/>
      <c r="D11" s="1"/>
      <c r="E11" s="1"/>
      <c r="F11" s="1"/>
      <c r="G11" s="1"/>
      <c r="H11" s="2"/>
    </row>
    <row r="12" spans="1:9" ht="18.75" thickTop="1" thickBot="1" x14ac:dyDescent="0.3">
      <c r="A12" s="18" t="s">
        <v>12</v>
      </c>
      <c r="B12" s="18"/>
      <c r="C12" s="18">
        <f>+C14+C31+C50+C99</f>
        <v>87167078</v>
      </c>
      <c r="D12" s="18">
        <f>+D14+D31+D50+D99</f>
        <v>88328376.549999997</v>
      </c>
      <c r="E12" s="18">
        <f>+E14+E31+E50+E99</f>
        <v>8959020.7899999991</v>
      </c>
      <c r="F12" s="18">
        <f>+F14+F31+F50+F99</f>
        <v>77974435.359999999</v>
      </c>
      <c r="G12" s="18">
        <f>+G14+G31+G50+G99</f>
        <v>77974435.359999999</v>
      </c>
      <c r="H12" s="18">
        <f>+H14+H31+H50+H99</f>
        <v>79302098.25</v>
      </c>
      <c r="I12" s="3"/>
    </row>
    <row r="13" spans="1:9" ht="15.75" thickTop="1" x14ac:dyDescent="0.25">
      <c r="I13" s="3"/>
    </row>
    <row r="14" spans="1:9" s="7" customFormat="1" x14ac:dyDescent="0.25">
      <c r="A14" s="4" t="s">
        <v>13</v>
      </c>
      <c r="B14" s="5"/>
      <c r="C14" s="6">
        <f>SUM(C15:C30)</f>
        <v>69488588</v>
      </c>
      <c r="D14" s="6">
        <f>SUM(D15:D30)</f>
        <v>68947528.599999994</v>
      </c>
      <c r="E14" s="6">
        <f>SUM(E15:E30)</f>
        <v>4049253.6399999997</v>
      </c>
      <c r="F14" s="6">
        <f>SUM(F15:F30)</f>
        <v>64898274.960000001</v>
      </c>
      <c r="G14" s="6">
        <f>SUM(G15:G30)</f>
        <v>64898274.960000001</v>
      </c>
      <c r="H14" s="6">
        <f>SUM(H15:H30)</f>
        <v>64941868.38000001</v>
      </c>
      <c r="I14" s="3"/>
    </row>
    <row r="15" spans="1:9" s="8" customFormat="1" x14ac:dyDescent="0.25">
      <c r="B15" s="8" t="s">
        <v>14</v>
      </c>
      <c r="C15" s="9">
        <v>11577590</v>
      </c>
      <c r="D15" s="9">
        <v>11577590</v>
      </c>
      <c r="E15" s="9">
        <v>491137.43000000005</v>
      </c>
      <c r="F15" s="9">
        <v>11086452.57</v>
      </c>
      <c r="G15" s="9">
        <v>11086452.57</v>
      </c>
      <c r="H15" s="19">
        <v>11101631.26</v>
      </c>
    </row>
    <row r="16" spans="1:9" s="8" customFormat="1" x14ac:dyDescent="0.25">
      <c r="B16" s="8" t="s">
        <v>15</v>
      </c>
      <c r="C16" s="9">
        <v>8833228</v>
      </c>
      <c r="D16" s="9">
        <v>8616621</v>
      </c>
      <c r="E16" s="9">
        <v>763363.01</v>
      </c>
      <c r="F16" s="9">
        <v>7853257.9900000002</v>
      </c>
      <c r="G16" s="9">
        <v>7853257.9900000002</v>
      </c>
      <c r="H16" s="19">
        <v>7859464.3399999999</v>
      </c>
    </row>
    <row r="17" spans="1:9" s="8" customFormat="1" ht="30" x14ac:dyDescent="0.25">
      <c r="B17" s="8" t="s">
        <v>16</v>
      </c>
      <c r="C17" s="9">
        <v>25280</v>
      </c>
      <c r="D17" s="9">
        <v>25280</v>
      </c>
      <c r="E17" s="9">
        <v>9357.5</v>
      </c>
      <c r="F17" s="9">
        <v>15922.5</v>
      </c>
      <c r="G17" s="9">
        <v>15922.5</v>
      </c>
      <c r="H17" s="19">
        <v>15922.5</v>
      </c>
    </row>
    <row r="18" spans="1:9" s="10" customFormat="1" x14ac:dyDescent="0.25">
      <c r="A18" s="8"/>
      <c r="B18" s="8" t="s">
        <v>17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20">
        <v>0</v>
      </c>
    </row>
    <row r="19" spans="1:9" s="8" customFormat="1" ht="15" customHeight="1" x14ac:dyDescent="0.25">
      <c r="B19" s="8" t="s">
        <v>18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20">
        <v>0</v>
      </c>
    </row>
    <row r="20" spans="1:9" s="8" customFormat="1" x14ac:dyDescent="0.25">
      <c r="B20" s="8" t="s">
        <v>19</v>
      </c>
      <c r="C20" s="9">
        <v>1539414</v>
      </c>
      <c r="D20" s="9">
        <v>1539414</v>
      </c>
      <c r="E20" s="9">
        <v>434489.64</v>
      </c>
      <c r="F20" s="9">
        <v>1104924.3600000001</v>
      </c>
      <c r="G20" s="9">
        <v>1104924.3600000001</v>
      </c>
      <c r="H20" s="19">
        <v>1104924.3600000001</v>
      </c>
    </row>
    <row r="21" spans="1:9" s="8" customFormat="1" ht="30" customHeight="1" x14ac:dyDescent="0.25">
      <c r="B21" s="8" t="s">
        <v>20</v>
      </c>
      <c r="C21" s="9">
        <v>346654</v>
      </c>
      <c r="D21" s="9">
        <v>346654</v>
      </c>
      <c r="E21" s="9">
        <v>112560.01</v>
      </c>
      <c r="F21" s="9">
        <v>234093.99</v>
      </c>
      <c r="G21" s="9">
        <v>234093.99</v>
      </c>
      <c r="H21" s="19">
        <v>234093.99</v>
      </c>
    </row>
    <row r="22" spans="1:9" s="10" customFormat="1" x14ac:dyDescent="0.25">
      <c r="A22" s="8"/>
      <c r="B22" s="8" t="s">
        <v>21</v>
      </c>
      <c r="C22" s="9">
        <v>385925</v>
      </c>
      <c r="D22" s="9">
        <v>385925</v>
      </c>
      <c r="E22" s="9">
        <v>17273.079999999998</v>
      </c>
      <c r="F22" s="9">
        <v>368651.91999999993</v>
      </c>
      <c r="G22" s="9">
        <v>368651.91999999993</v>
      </c>
      <c r="H22" s="19">
        <v>368651.92</v>
      </c>
    </row>
    <row r="23" spans="1:9" s="8" customFormat="1" x14ac:dyDescent="0.25">
      <c r="B23" s="8" t="s">
        <v>22</v>
      </c>
      <c r="C23" s="9">
        <v>154370</v>
      </c>
      <c r="D23" s="9">
        <v>154370</v>
      </c>
      <c r="E23" s="9">
        <v>6910.1399999999994</v>
      </c>
      <c r="F23" s="9">
        <v>147459.85999999999</v>
      </c>
      <c r="G23" s="9">
        <v>147459.85999999999</v>
      </c>
      <c r="H23" s="19">
        <v>147459.85999999999</v>
      </c>
    </row>
    <row r="24" spans="1:9" s="8" customFormat="1" x14ac:dyDescent="0.25">
      <c r="B24" s="8" t="s">
        <v>23</v>
      </c>
      <c r="C24" s="9">
        <v>250850</v>
      </c>
      <c r="D24" s="9">
        <v>250850</v>
      </c>
      <c r="E24" s="9">
        <v>41519.750000000007</v>
      </c>
      <c r="F24" s="9">
        <v>209330.25</v>
      </c>
      <c r="G24" s="9">
        <v>209330.25</v>
      </c>
      <c r="H24" s="21">
        <v>209330.25</v>
      </c>
    </row>
    <row r="25" spans="1:9" s="8" customFormat="1" x14ac:dyDescent="0.25">
      <c r="B25" s="8" t="s">
        <v>24</v>
      </c>
      <c r="C25" s="9">
        <v>842391</v>
      </c>
      <c r="D25" s="9">
        <v>842391</v>
      </c>
      <c r="E25" s="9">
        <v>52318.17</v>
      </c>
      <c r="F25" s="9">
        <v>790072.83000000007</v>
      </c>
      <c r="G25" s="9">
        <v>790072.83000000007</v>
      </c>
      <c r="H25" s="19">
        <v>790072.83000000007</v>
      </c>
    </row>
    <row r="26" spans="1:9" s="10" customFormat="1" ht="30" customHeight="1" x14ac:dyDescent="0.25">
      <c r="A26" s="8"/>
      <c r="B26" s="8" t="s">
        <v>25</v>
      </c>
      <c r="C26" s="9">
        <v>27228</v>
      </c>
      <c r="D26" s="9">
        <v>34069</v>
      </c>
      <c r="E26" s="9">
        <v>8066.4000000000005</v>
      </c>
      <c r="F26" s="9">
        <v>26002.6</v>
      </c>
      <c r="G26" s="9">
        <v>26002.6</v>
      </c>
      <c r="H26" s="19">
        <v>26002.6</v>
      </c>
    </row>
    <row r="27" spans="1:9" s="8" customFormat="1" ht="30" x14ac:dyDescent="0.25">
      <c r="B27" s="8" t="s">
        <v>26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20">
        <v>0</v>
      </c>
    </row>
    <row r="28" spans="1:9" s="8" customFormat="1" x14ac:dyDescent="0.25">
      <c r="B28" s="8" t="s">
        <v>27</v>
      </c>
      <c r="C28" s="9">
        <v>44601338</v>
      </c>
      <c r="D28" s="9">
        <v>44270044.600000001</v>
      </c>
      <c r="E28" s="9">
        <v>2077653.0999999999</v>
      </c>
      <c r="F28" s="9">
        <v>42192391.5</v>
      </c>
      <c r="G28" s="9">
        <v>42192391.5</v>
      </c>
      <c r="H28" s="20">
        <v>42213814.880000003</v>
      </c>
    </row>
    <row r="29" spans="1:9" s="8" customFormat="1" ht="30" customHeight="1" x14ac:dyDescent="0.25">
      <c r="B29" s="8" t="s">
        <v>28</v>
      </c>
      <c r="C29" s="9">
        <v>904320</v>
      </c>
      <c r="D29" s="9">
        <v>904320</v>
      </c>
      <c r="E29" s="9">
        <v>34605.410000000003</v>
      </c>
      <c r="F29" s="9">
        <v>869714.59000000008</v>
      </c>
      <c r="G29" s="9">
        <v>869714.59000000008</v>
      </c>
      <c r="H29" s="19">
        <v>870499.59</v>
      </c>
    </row>
    <row r="30" spans="1:9" s="8" customFormat="1" x14ac:dyDescent="0.25">
      <c r="B30" s="8" t="s">
        <v>29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3">
        <v>0</v>
      </c>
    </row>
    <row r="31" spans="1:9" s="8" customFormat="1" ht="15" customHeight="1" x14ac:dyDescent="0.25">
      <c r="A31" s="4" t="s">
        <v>30</v>
      </c>
      <c r="B31" s="5"/>
      <c r="C31" s="6">
        <f>SUM(C32:C49)</f>
        <v>456137</v>
      </c>
      <c r="D31" s="6">
        <f>SUM(D32:D49)</f>
        <v>654381.67000000004</v>
      </c>
      <c r="E31" s="6">
        <f>SUM(E32:E49)</f>
        <v>257801.08999999997</v>
      </c>
      <c r="F31" s="6">
        <f>SUM(F32:F49)</f>
        <v>132519.31</v>
      </c>
      <c r="G31" s="6">
        <f>SUM(G32:G49)</f>
        <v>132519.31</v>
      </c>
      <c r="H31" s="6">
        <f>SUM(H32:H49)</f>
        <v>364981.58</v>
      </c>
      <c r="I31" s="3"/>
    </row>
    <row r="32" spans="1:9" s="8" customFormat="1" x14ac:dyDescent="0.25">
      <c r="B32" s="8" t="s">
        <v>31</v>
      </c>
      <c r="C32" s="9">
        <v>48900</v>
      </c>
      <c r="D32" s="9">
        <v>310788</v>
      </c>
      <c r="E32" s="9">
        <v>112453.51</v>
      </c>
      <c r="F32" s="9">
        <v>2088</v>
      </c>
      <c r="G32" s="9">
        <v>2088</v>
      </c>
      <c r="H32" s="19">
        <v>189634.49</v>
      </c>
      <c r="I32" s="3"/>
    </row>
    <row r="33" spans="2:9" s="8" customFormat="1" ht="30" x14ac:dyDescent="0.25">
      <c r="B33" s="8" t="s">
        <v>32</v>
      </c>
      <c r="C33" s="9">
        <v>17650</v>
      </c>
      <c r="D33" s="9">
        <v>4900</v>
      </c>
      <c r="E33" s="9">
        <v>0</v>
      </c>
      <c r="F33" s="9">
        <v>0</v>
      </c>
      <c r="G33" s="9">
        <v>0</v>
      </c>
      <c r="H33" s="9">
        <v>0</v>
      </c>
      <c r="I33" s="3"/>
    </row>
    <row r="34" spans="2:9" s="8" customFormat="1" x14ac:dyDescent="0.25">
      <c r="B34" s="8" t="s">
        <v>33</v>
      </c>
      <c r="C34" s="9">
        <v>3700</v>
      </c>
      <c r="D34" s="9">
        <v>1800</v>
      </c>
      <c r="E34" s="9">
        <v>0</v>
      </c>
      <c r="F34" s="9">
        <v>0</v>
      </c>
      <c r="G34" s="9">
        <v>0</v>
      </c>
      <c r="H34" s="9">
        <v>0</v>
      </c>
      <c r="I34" s="3"/>
    </row>
    <row r="35" spans="2:9" s="8" customFormat="1" ht="30" x14ac:dyDescent="0.25">
      <c r="B35" s="8" t="s">
        <v>34</v>
      </c>
      <c r="C35" s="9">
        <v>52626</v>
      </c>
      <c r="D35" s="9">
        <v>105888</v>
      </c>
      <c r="E35" s="9">
        <v>55084.22</v>
      </c>
      <c r="F35" s="9">
        <v>5197.07</v>
      </c>
      <c r="G35" s="9">
        <v>5197.07</v>
      </c>
      <c r="H35" s="19">
        <v>50112.85</v>
      </c>
      <c r="I35" s="3"/>
    </row>
    <row r="36" spans="2:9" s="8" customFormat="1" ht="30" x14ac:dyDescent="0.25">
      <c r="B36" s="8" t="s">
        <v>35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20"/>
      <c r="I36" s="3"/>
    </row>
    <row r="37" spans="2:9" s="8" customFormat="1" x14ac:dyDescent="0.25">
      <c r="B37" s="8" t="s">
        <v>36</v>
      </c>
      <c r="C37" s="9">
        <v>0</v>
      </c>
      <c r="D37" s="9">
        <v>5000</v>
      </c>
      <c r="E37" s="9">
        <v>0</v>
      </c>
      <c r="F37" s="9">
        <v>4997.6000000000004</v>
      </c>
      <c r="G37" s="9">
        <v>4997.6000000000004</v>
      </c>
      <c r="H37" s="19">
        <v>4997.6000000000004</v>
      </c>
      <c r="I37" s="3"/>
    </row>
    <row r="38" spans="2:9" s="8" customFormat="1" ht="30" customHeight="1" x14ac:dyDescent="0.25">
      <c r="B38" s="8" t="s">
        <v>37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3"/>
    </row>
    <row r="39" spans="2:9" s="8" customFormat="1" ht="15" customHeight="1" x14ac:dyDescent="0.25">
      <c r="B39" s="8" t="s">
        <v>38</v>
      </c>
      <c r="C39" s="9">
        <v>91261</v>
      </c>
      <c r="D39" s="9">
        <v>5839</v>
      </c>
      <c r="E39" s="9">
        <v>0</v>
      </c>
      <c r="F39" s="9">
        <v>0</v>
      </c>
      <c r="G39" s="9">
        <v>0</v>
      </c>
      <c r="H39" s="9">
        <v>0</v>
      </c>
      <c r="I39" s="3"/>
    </row>
    <row r="40" spans="2:9" s="8" customFormat="1" ht="30" x14ac:dyDescent="0.25">
      <c r="B40" s="8" t="s">
        <v>39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3"/>
    </row>
    <row r="41" spans="2:9" s="8" customFormat="1" x14ac:dyDescent="0.25">
      <c r="B41" s="8" t="s">
        <v>40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3"/>
    </row>
    <row r="42" spans="2:9" s="8" customFormat="1" ht="30" customHeight="1" x14ac:dyDescent="0.25">
      <c r="B42" s="8" t="s">
        <v>41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3"/>
    </row>
    <row r="43" spans="2:9" s="8" customFormat="1" ht="60" x14ac:dyDescent="0.25">
      <c r="B43" s="8" t="s">
        <v>42</v>
      </c>
      <c r="C43" s="9">
        <v>185500</v>
      </c>
      <c r="D43" s="9">
        <v>92166.67</v>
      </c>
      <c r="E43" s="9">
        <v>63670.59</v>
      </c>
      <c r="F43" s="9">
        <v>28496.080000000002</v>
      </c>
      <c r="G43" s="9">
        <v>28496.080000000002</v>
      </c>
      <c r="H43" s="20">
        <v>28496.080000000002</v>
      </c>
      <c r="I43" s="3"/>
    </row>
    <row r="44" spans="2:9" s="8" customFormat="1" ht="15" customHeight="1" x14ac:dyDescent="0.25">
      <c r="B44" s="8" t="s">
        <v>43</v>
      </c>
      <c r="C44" s="9">
        <v>56500</v>
      </c>
      <c r="D44" s="9">
        <v>128000</v>
      </c>
      <c r="E44" s="9">
        <v>26592.77</v>
      </c>
      <c r="F44" s="9">
        <v>91740.56</v>
      </c>
      <c r="G44" s="9">
        <v>91740.56</v>
      </c>
      <c r="H44" s="19">
        <v>91740.56</v>
      </c>
      <c r="I44" s="3"/>
    </row>
    <row r="45" spans="2:9" s="8" customFormat="1" x14ac:dyDescent="0.25">
      <c r="B45" s="8" t="s">
        <v>44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3"/>
    </row>
    <row r="46" spans="2:9" s="8" customFormat="1" x14ac:dyDescent="0.25">
      <c r="B46" s="8" t="s">
        <v>45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3"/>
    </row>
    <row r="47" spans="2:9" s="8" customFormat="1" x14ac:dyDescent="0.25">
      <c r="B47" s="8" t="s">
        <v>46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3"/>
    </row>
    <row r="48" spans="2:9" s="8" customFormat="1" x14ac:dyDescent="0.25">
      <c r="B48" s="8" t="s">
        <v>47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3"/>
    </row>
    <row r="49" spans="1:12" s="8" customFormat="1" x14ac:dyDescent="0.25">
      <c r="B49" s="8" t="s">
        <v>48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3"/>
    </row>
    <row r="50" spans="1:12" s="8" customFormat="1" x14ac:dyDescent="0.25">
      <c r="A50" s="4" t="s">
        <v>49</v>
      </c>
      <c r="B50" s="5"/>
      <c r="C50" s="6">
        <f>SUM(C51:C98)</f>
        <v>17222353</v>
      </c>
      <c r="D50" s="6">
        <f>SUM(D51:D98)</f>
        <v>18726466.280000001</v>
      </c>
      <c r="E50" s="6">
        <f>SUM(E51:E98)</f>
        <v>4651966.0599999996</v>
      </c>
      <c r="F50" s="6">
        <f>SUM(F51:F98)</f>
        <v>12943641.089999998</v>
      </c>
      <c r="G50" s="6">
        <f>SUM(G51:G98)</f>
        <v>12943641.089999998</v>
      </c>
      <c r="H50" s="6">
        <f>SUM(H51:H98)</f>
        <v>13995248.289999997</v>
      </c>
      <c r="I50" s="3"/>
    </row>
    <row r="51" spans="1:12" s="8" customFormat="1" x14ac:dyDescent="0.25">
      <c r="B51" s="8" t="s">
        <v>50</v>
      </c>
      <c r="C51" s="9">
        <v>132000</v>
      </c>
      <c r="D51" s="9">
        <v>1156422.44</v>
      </c>
      <c r="E51" s="9">
        <v>733651.44</v>
      </c>
      <c r="F51" s="9">
        <v>422771</v>
      </c>
      <c r="G51" s="9">
        <v>422771</v>
      </c>
      <c r="H51" s="19">
        <v>422771</v>
      </c>
      <c r="I51" s="3"/>
    </row>
    <row r="52" spans="1:12" s="8" customFormat="1" x14ac:dyDescent="0.25">
      <c r="B52" s="8" t="s">
        <v>51</v>
      </c>
      <c r="C52" s="9">
        <v>38000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3"/>
    </row>
    <row r="53" spans="1:12" s="8" customFormat="1" x14ac:dyDescent="0.25">
      <c r="B53" s="8" t="s">
        <v>52</v>
      </c>
      <c r="C53" s="9">
        <v>34000</v>
      </c>
      <c r="D53" s="9">
        <v>34000</v>
      </c>
      <c r="E53" s="9">
        <v>8852.36</v>
      </c>
      <c r="F53" s="9">
        <v>25147.64</v>
      </c>
      <c r="G53" s="9">
        <v>25147.64</v>
      </c>
      <c r="H53" s="19">
        <v>25147.64</v>
      </c>
      <c r="I53" s="3"/>
      <c r="K53" s="22">
        <v>422771</v>
      </c>
      <c r="L53" s="8">
        <v>31101</v>
      </c>
    </row>
    <row r="54" spans="1:12" s="8" customFormat="1" x14ac:dyDescent="0.25">
      <c r="B54" s="8" t="s">
        <v>53</v>
      </c>
      <c r="C54" s="9">
        <v>7800</v>
      </c>
      <c r="D54" s="9">
        <v>13554</v>
      </c>
      <c r="E54" s="9">
        <v>1.31</v>
      </c>
      <c r="F54" s="9">
        <v>13552.689999999999</v>
      </c>
      <c r="G54" s="9">
        <v>13552.689999999999</v>
      </c>
      <c r="H54" s="19">
        <v>13552.689999999999</v>
      </c>
      <c r="I54" s="3"/>
      <c r="K54" s="22">
        <v>25147.64</v>
      </c>
      <c r="L54" s="8">
        <v>31401</v>
      </c>
    </row>
    <row r="55" spans="1:12" s="8" customFormat="1" ht="30" customHeight="1" x14ac:dyDescent="0.25">
      <c r="B55" s="8" t="s">
        <v>54</v>
      </c>
      <c r="C55" s="9">
        <v>340000</v>
      </c>
      <c r="D55" s="9">
        <v>594272</v>
      </c>
      <c r="E55" s="9">
        <v>0.34</v>
      </c>
      <c r="F55" s="9">
        <v>593817.65999999992</v>
      </c>
      <c r="G55" s="9">
        <v>593817.65999999992</v>
      </c>
      <c r="H55" s="19">
        <v>593817.66</v>
      </c>
      <c r="I55" s="3"/>
      <c r="K55" s="22">
        <v>13552.689999999999</v>
      </c>
      <c r="L55" s="8">
        <v>31501</v>
      </c>
    </row>
    <row r="56" spans="1:12" s="7" customFormat="1" x14ac:dyDescent="0.25">
      <c r="B56" s="8" t="s">
        <v>55</v>
      </c>
      <c r="C56" s="9">
        <v>50500</v>
      </c>
      <c r="D56" s="9">
        <v>96000</v>
      </c>
      <c r="E56" s="9">
        <v>64.209999999999994</v>
      </c>
      <c r="F56" s="9">
        <v>38432.129999999997</v>
      </c>
      <c r="G56" s="9">
        <v>38432.129999999997</v>
      </c>
      <c r="H56" s="19">
        <v>91807.79</v>
      </c>
      <c r="I56" s="3"/>
      <c r="K56" s="22">
        <v>593817.66</v>
      </c>
      <c r="L56" s="8">
        <v>31701</v>
      </c>
    </row>
    <row r="57" spans="1:12" s="8" customFormat="1" x14ac:dyDescent="0.25">
      <c r="B57" s="8" t="s">
        <v>56</v>
      </c>
      <c r="C57" s="9">
        <v>87000</v>
      </c>
      <c r="D57" s="9">
        <v>209000</v>
      </c>
      <c r="E57" s="9">
        <v>0</v>
      </c>
      <c r="F57" s="9">
        <v>209000</v>
      </c>
      <c r="G57" s="9">
        <v>209000</v>
      </c>
      <c r="H57" s="19">
        <v>209000</v>
      </c>
      <c r="I57" s="3"/>
      <c r="K57" s="8">
        <v>91807.79</v>
      </c>
      <c r="L57" s="8">
        <v>31801</v>
      </c>
    </row>
    <row r="58" spans="1:12" s="8" customFormat="1" ht="15" customHeight="1" x14ac:dyDescent="0.25">
      <c r="B58" s="8" t="s">
        <v>57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3"/>
      <c r="K58" s="8">
        <v>209000</v>
      </c>
      <c r="L58" s="8">
        <v>31902</v>
      </c>
    </row>
    <row r="59" spans="1:12" s="8" customFormat="1" x14ac:dyDescent="0.25">
      <c r="B59" s="8" t="s">
        <v>58</v>
      </c>
      <c r="C59" s="9">
        <v>0</v>
      </c>
      <c r="D59" s="9">
        <v>211670</v>
      </c>
      <c r="E59" s="9">
        <v>0.88</v>
      </c>
      <c r="F59" s="9">
        <v>211669.12</v>
      </c>
      <c r="G59" s="9">
        <v>211669.12</v>
      </c>
      <c r="H59" s="19">
        <v>211669.12</v>
      </c>
      <c r="I59" s="3"/>
      <c r="K59" s="8">
        <v>211669.12</v>
      </c>
      <c r="L59" s="8">
        <v>32301</v>
      </c>
    </row>
    <row r="60" spans="1:12" s="8" customFormat="1" x14ac:dyDescent="0.25">
      <c r="B60" s="8" t="s">
        <v>59</v>
      </c>
      <c r="C60" s="9">
        <v>174000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3"/>
      <c r="K60" s="8">
        <v>374777.44</v>
      </c>
      <c r="L60" s="8">
        <v>32502</v>
      </c>
    </row>
    <row r="61" spans="1:12" s="8" customFormat="1" ht="45" x14ac:dyDescent="0.25">
      <c r="B61" s="8" t="s">
        <v>60</v>
      </c>
      <c r="C61" s="9">
        <v>437006</v>
      </c>
      <c r="D61" s="9">
        <v>569666.15999999992</v>
      </c>
      <c r="E61" s="9">
        <v>187388.72</v>
      </c>
      <c r="F61" s="9">
        <v>374777.43999999994</v>
      </c>
      <c r="G61" s="9">
        <v>374777.43999999994</v>
      </c>
      <c r="H61" s="19">
        <v>374777.44</v>
      </c>
      <c r="I61" s="3"/>
      <c r="K61" s="8">
        <v>224146.8</v>
      </c>
      <c r="L61" s="8">
        <v>32503</v>
      </c>
    </row>
    <row r="62" spans="1:12" s="8" customFormat="1" ht="45" x14ac:dyDescent="0.25">
      <c r="B62" s="8" t="s">
        <v>61</v>
      </c>
      <c r="C62" s="9">
        <v>279780</v>
      </c>
      <c r="D62" s="9">
        <v>336220.2</v>
      </c>
      <c r="E62" s="9">
        <v>112073.4</v>
      </c>
      <c r="F62" s="9">
        <v>224146.8</v>
      </c>
      <c r="G62" s="9">
        <v>224146.8</v>
      </c>
      <c r="H62" s="19">
        <v>224146.8</v>
      </c>
      <c r="I62" s="3"/>
      <c r="K62" s="8">
        <v>255664</v>
      </c>
      <c r="L62" s="8">
        <v>32505</v>
      </c>
    </row>
    <row r="63" spans="1:12" s="8" customFormat="1" ht="30" x14ac:dyDescent="0.25">
      <c r="B63" s="8" t="s">
        <v>62</v>
      </c>
      <c r="C63" s="9">
        <v>0</v>
      </c>
      <c r="D63" s="9">
        <v>290000</v>
      </c>
      <c r="E63" s="9">
        <v>34336</v>
      </c>
      <c r="F63" s="9">
        <v>255664</v>
      </c>
      <c r="G63" s="9">
        <v>255664</v>
      </c>
      <c r="H63" s="20">
        <v>255664</v>
      </c>
      <c r="I63" s="3"/>
      <c r="K63" s="8">
        <v>545045.97</v>
      </c>
      <c r="L63" s="8">
        <v>32701</v>
      </c>
    </row>
    <row r="64" spans="1:12" s="8" customFormat="1" x14ac:dyDescent="0.25">
      <c r="B64" s="8" t="s">
        <v>63</v>
      </c>
      <c r="C64" s="9">
        <v>0</v>
      </c>
      <c r="D64" s="9">
        <v>664016.4</v>
      </c>
      <c r="E64" s="9">
        <v>643526.40000000002</v>
      </c>
      <c r="F64" s="9">
        <v>0</v>
      </c>
      <c r="G64" s="9">
        <v>0</v>
      </c>
      <c r="H64" s="19">
        <v>545045.97</v>
      </c>
      <c r="I64" s="3"/>
      <c r="K64" s="8">
        <v>3444329.54</v>
      </c>
      <c r="L64" s="8">
        <v>33301</v>
      </c>
    </row>
    <row r="65" spans="2:12" s="8" customFormat="1" ht="30" customHeight="1" x14ac:dyDescent="0.25">
      <c r="B65" s="8" t="s">
        <v>64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20">
        <v>0</v>
      </c>
      <c r="I65" s="3"/>
      <c r="K65" s="8">
        <v>156994.4</v>
      </c>
      <c r="L65" s="8">
        <v>33401</v>
      </c>
    </row>
    <row r="66" spans="2:12" s="8" customFormat="1" x14ac:dyDescent="0.25">
      <c r="B66" s="8" t="s">
        <v>65</v>
      </c>
      <c r="C66" s="9">
        <v>5095758</v>
      </c>
      <c r="D66" s="9">
        <v>5095758</v>
      </c>
      <c r="E66" s="9">
        <v>1651428.46</v>
      </c>
      <c r="F66" s="9">
        <v>3444329.54</v>
      </c>
      <c r="G66" s="9">
        <v>3444329.54</v>
      </c>
      <c r="H66" s="19">
        <v>3444329.54</v>
      </c>
      <c r="I66" s="3"/>
      <c r="K66" s="8">
        <v>4500</v>
      </c>
      <c r="L66" s="8">
        <v>33602</v>
      </c>
    </row>
    <row r="67" spans="2:12" s="8" customFormat="1" x14ac:dyDescent="0.25">
      <c r="B67" s="8" t="s">
        <v>66</v>
      </c>
      <c r="C67" s="9">
        <v>100000</v>
      </c>
      <c r="D67" s="9">
        <v>170675.28</v>
      </c>
      <c r="E67" s="9">
        <v>0</v>
      </c>
      <c r="F67" s="9">
        <v>156994.4</v>
      </c>
      <c r="G67" s="9">
        <v>156994.4</v>
      </c>
      <c r="H67" s="19">
        <v>156994.4</v>
      </c>
      <c r="I67" s="3"/>
      <c r="K67" s="8">
        <v>405.9</v>
      </c>
      <c r="L67" s="8">
        <v>33604</v>
      </c>
    </row>
    <row r="68" spans="2:12" s="8" customFormat="1" x14ac:dyDescent="0.25">
      <c r="B68" s="8" t="s">
        <v>67</v>
      </c>
      <c r="C68" s="9">
        <v>350000</v>
      </c>
      <c r="D68" s="9">
        <v>0</v>
      </c>
      <c r="E68" s="9">
        <v>0</v>
      </c>
      <c r="F68" s="9">
        <v>0</v>
      </c>
      <c r="G68" s="9">
        <v>0</v>
      </c>
      <c r="H68" s="20">
        <v>0</v>
      </c>
      <c r="I68" s="3"/>
      <c r="K68" s="8">
        <v>8160</v>
      </c>
      <c r="L68" s="8">
        <v>33605</v>
      </c>
    </row>
    <row r="69" spans="2:12" s="8" customFormat="1" x14ac:dyDescent="0.25">
      <c r="B69" s="8" t="s">
        <v>68</v>
      </c>
      <c r="C69" s="9">
        <v>1300</v>
      </c>
      <c r="D69" s="9">
        <v>4500</v>
      </c>
      <c r="E69" s="9">
        <v>0</v>
      </c>
      <c r="F69" s="9">
        <v>3000</v>
      </c>
      <c r="G69" s="9">
        <v>3000</v>
      </c>
      <c r="H69" s="19">
        <v>4500</v>
      </c>
      <c r="I69" s="3"/>
      <c r="K69" s="8">
        <v>1100646.22</v>
      </c>
      <c r="L69" s="8">
        <v>33801</v>
      </c>
    </row>
    <row r="70" spans="2:12" s="8" customFormat="1" ht="60" x14ac:dyDescent="0.25">
      <c r="B70" s="8" t="s">
        <v>69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3"/>
      <c r="K70" s="8">
        <v>877055.71</v>
      </c>
      <c r="L70" s="8">
        <v>33903</v>
      </c>
    </row>
    <row r="71" spans="2:12" s="8" customFormat="1" ht="45" x14ac:dyDescent="0.25">
      <c r="B71" s="8" t="s">
        <v>70</v>
      </c>
      <c r="C71" s="9">
        <v>11000</v>
      </c>
      <c r="D71" s="9">
        <v>13405.9</v>
      </c>
      <c r="E71" s="9">
        <v>0</v>
      </c>
      <c r="F71" s="9">
        <v>405.9</v>
      </c>
      <c r="G71" s="9">
        <v>405.9</v>
      </c>
      <c r="H71" s="19">
        <v>405.9</v>
      </c>
      <c r="I71" s="3"/>
      <c r="K71" s="8">
        <v>97155.96</v>
      </c>
      <c r="L71" s="8">
        <v>34501</v>
      </c>
    </row>
    <row r="72" spans="2:12" s="8" customFormat="1" ht="45" x14ac:dyDescent="0.25">
      <c r="B72" s="8" t="s">
        <v>71</v>
      </c>
      <c r="C72" s="9">
        <v>0</v>
      </c>
      <c r="D72" s="9">
        <v>9000</v>
      </c>
      <c r="E72" s="9">
        <v>0</v>
      </c>
      <c r="F72" s="9">
        <v>8160</v>
      </c>
      <c r="G72" s="9">
        <v>8160</v>
      </c>
      <c r="H72" s="19">
        <v>8160</v>
      </c>
      <c r="I72" s="3"/>
      <c r="K72" s="8">
        <v>737915.37</v>
      </c>
      <c r="L72" s="8">
        <v>35101</v>
      </c>
    </row>
    <row r="73" spans="2:12" s="8" customFormat="1" x14ac:dyDescent="0.25">
      <c r="B73" s="8" t="s">
        <v>72</v>
      </c>
      <c r="C73" s="9">
        <v>578000</v>
      </c>
      <c r="D73" s="9">
        <v>1100646.22</v>
      </c>
      <c r="E73" s="9">
        <v>0</v>
      </c>
      <c r="F73" s="9">
        <v>1100646.22</v>
      </c>
      <c r="G73" s="9">
        <v>1100646.22</v>
      </c>
      <c r="H73" s="19">
        <v>1100646.22</v>
      </c>
      <c r="I73" s="3"/>
      <c r="K73" s="8">
        <v>305130.84999999998</v>
      </c>
      <c r="L73" s="8">
        <v>35701</v>
      </c>
    </row>
    <row r="74" spans="2:12" s="8" customFormat="1" x14ac:dyDescent="0.25">
      <c r="B74" s="8" t="s">
        <v>73</v>
      </c>
      <c r="C74" s="9">
        <v>1532947</v>
      </c>
      <c r="D74" s="9">
        <v>0</v>
      </c>
      <c r="E74" s="9">
        <v>0</v>
      </c>
      <c r="F74" s="9">
        <v>0</v>
      </c>
      <c r="G74" s="9">
        <v>0</v>
      </c>
      <c r="H74" s="20"/>
      <c r="I74" s="3"/>
      <c r="K74" s="8">
        <v>303403.14</v>
      </c>
      <c r="L74" s="8">
        <v>35801</v>
      </c>
    </row>
    <row r="75" spans="2:12" s="8" customFormat="1" x14ac:dyDescent="0.25">
      <c r="B75" s="8" t="s">
        <v>74</v>
      </c>
      <c r="C75" s="9">
        <v>1921761</v>
      </c>
      <c r="D75" s="9">
        <v>1074898.3899999999</v>
      </c>
      <c r="E75" s="9">
        <v>38410.29</v>
      </c>
      <c r="F75" s="9">
        <v>877055.71</v>
      </c>
      <c r="G75" s="9">
        <v>877055.71</v>
      </c>
      <c r="H75" s="19">
        <v>877055.71</v>
      </c>
      <c r="I75" s="3"/>
      <c r="K75" s="8">
        <v>48386.45</v>
      </c>
      <c r="L75" s="8">
        <v>35901</v>
      </c>
    </row>
    <row r="76" spans="2:12" s="8" customFormat="1" x14ac:dyDescent="0.25">
      <c r="B76" s="8" t="s">
        <v>75</v>
      </c>
      <c r="C76" s="9">
        <v>4500</v>
      </c>
      <c r="D76" s="9">
        <v>1500</v>
      </c>
      <c r="E76" s="9">
        <v>0</v>
      </c>
      <c r="F76" s="9">
        <v>0</v>
      </c>
      <c r="G76" s="9">
        <v>0</v>
      </c>
      <c r="H76" s="20">
        <v>0</v>
      </c>
      <c r="I76" s="3"/>
      <c r="K76" s="8">
        <v>24360</v>
      </c>
      <c r="L76" s="8">
        <v>36901</v>
      </c>
    </row>
    <row r="77" spans="2:12" s="8" customFormat="1" x14ac:dyDescent="0.25">
      <c r="B77" s="8" t="s">
        <v>76</v>
      </c>
      <c r="C77" s="9">
        <v>0</v>
      </c>
      <c r="D77" s="11">
        <v>97182.96</v>
      </c>
      <c r="E77" s="9">
        <v>0</v>
      </c>
      <c r="F77" s="11">
        <v>97155.96</v>
      </c>
      <c r="G77" s="9">
        <v>97155.96</v>
      </c>
      <c r="H77" s="19">
        <v>97155.96</v>
      </c>
      <c r="I77" s="3"/>
      <c r="K77" s="7">
        <v>94982.599999999991</v>
      </c>
      <c r="L77" s="7">
        <v>37104</v>
      </c>
    </row>
    <row r="78" spans="2:12" s="8" customFormat="1" x14ac:dyDescent="0.25">
      <c r="B78" s="8" t="s">
        <v>77</v>
      </c>
      <c r="C78" s="9">
        <v>84818</v>
      </c>
      <c r="D78" s="9">
        <v>0</v>
      </c>
      <c r="E78" s="9">
        <v>0</v>
      </c>
      <c r="F78" s="9">
        <v>0</v>
      </c>
      <c r="G78" s="9">
        <v>0</v>
      </c>
      <c r="H78" s="20"/>
      <c r="I78" s="3"/>
      <c r="K78" s="8">
        <v>35704.28</v>
      </c>
      <c r="L78" s="8">
        <v>37204</v>
      </c>
    </row>
    <row r="79" spans="2:12" s="8" customFormat="1" x14ac:dyDescent="0.25">
      <c r="B79" s="8" t="s">
        <v>78</v>
      </c>
      <c r="C79" s="9">
        <v>1100000</v>
      </c>
      <c r="D79" s="9">
        <v>900000</v>
      </c>
      <c r="E79" s="9">
        <v>162084.63</v>
      </c>
      <c r="F79" s="9">
        <v>384344.39</v>
      </c>
      <c r="G79" s="9">
        <v>384344.39</v>
      </c>
      <c r="H79" s="19">
        <v>737915.37</v>
      </c>
      <c r="I79" s="3"/>
      <c r="K79" s="8">
        <v>300259.91999999993</v>
      </c>
      <c r="L79" s="8">
        <v>37504</v>
      </c>
    </row>
    <row r="80" spans="2:12" s="8" customFormat="1" ht="30" x14ac:dyDescent="0.25">
      <c r="B80" s="8" t="s">
        <v>79</v>
      </c>
      <c r="C80" s="9">
        <v>279312</v>
      </c>
      <c r="D80" s="9">
        <v>385137.07999999996</v>
      </c>
      <c r="E80" s="9">
        <v>0</v>
      </c>
      <c r="F80" s="9">
        <v>305130.84999999998</v>
      </c>
      <c r="G80" s="9">
        <v>305130.84999999998</v>
      </c>
      <c r="H80" s="19">
        <v>305130.84999999998</v>
      </c>
      <c r="I80" s="3"/>
      <c r="K80" s="8">
        <v>60513.75</v>
      </c>
      <c r="L80" s="8">
        <v>37602</v>
      </c>
    </row>
    <row r="81" spans="2:12" s="8" customFormat="1" x14ac:dyDescent="0.25">
      <c r="B81" s="8" t="s">
        <v>80</v>
      </c>
      <c r="C81" s="9">
        <v>253016</v>
      </c>
      <c r="D81" s="9">
        <v>450000</v>
      </c>
      <c r="E81" s="9">
        <v>146596.85999999999</v>
      </c>
      <c r="F81" s="9">
        <v>303403.14</v>
      </c>
      <c r="G81" s="9">
        <v>303403.14</v>
      </c>
      <c r="H81" s="19">
        <v>303403.14</v>
      </c>
      <c r="I81" s="3"/>
      <c r="K81" s="8">
        <v>25360</v>
      </c>
      <c r="L81" s="8">
        <v>37901</v>
      </c>
    </row>
    <row r="82" spans="2:12" s="8" customFormat="1" x14ac:dyDescent="0.25">
      <c r="B82" s="8" t="s">
        <v>81</v>
      </c>
      <c r="C82" s="9">
        <v>91000</v>
      </c>
      <c r="D82" s="9">
        <v>91000</v>
      </c>
      <c r="E82" s="9">
        <v>0</v>
      </c>
      <c r="F82" s="9">
        <v>48386.45</v>
      </c>
      <c r="G82" s="9">
        <v>48386.45</v>
      </c>
      <c r="H82" s="19">
        <v>48386.45</v>
      </c>
      <c r="I82" s="3"/>
      <c r="K82" s="8">
        <v>25399.64</v>
      </c>
      <c r="L82" s="8">
        <v>38301</v>
      </c>
    </row>
    <row r="83" spans="2:12" s="8" customFormat="1" ht="30" x14ac:dyDescent="0.25">
      <c r="B83" s="8" t="s">
        <v>82</v>
      </c>
      <c r="C83" s="9">
        <v>400000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3"/>
      <c r="K83" s="8">
        <v>1584.45</v>
      </c>
      <c r="L83" s="8">
        <v>39602</v>
      </c>
    </row>
    <row r="84" spans="2:12" s="8" customFormat="1" ht="30" x14ac:dyDescent="0.25">
      <c r="B84" s="8" t="s">
        <v>83</v>
      </c>
      <c r="C84" s="9">
        <v>0</v>
      </c>
      <c r="D84" s="9">
        <v>24998</v>
      </c>
      <c r="E84" s="9">
        <v>0</v>
      </c>
      <c r="F84" s="9">
        <v>24360</v>
      </c>
      <c r="G84" s="9">
        <v>24360</v>
      </c>
      <c r="H84" s="19">
        <v>24360</v>
      </c>
      <c r="I84" s="3"/>
      <c r="K84" s="8">
        <v>1842653</v>
      </c>
      <c r="L84" s="8">
        <v>39801</v>
      </c>
    </row>
    <row r="85" spans="2:12" s="8" customFormat="1" ht="30" customHeight="1" x14ac:dyDescent="0.25">
      <c r="B85" s="8" t="s">
        <v>84</v>
      </c>
      <c r="C85" s="9">
        <v>473000</v>
      </c>
      <c r="D85" s="9">
        <v>481429.88</v>
      </c>
      <c r="E85" s="9">
        <v>378017.39999999997</v>
      </c>
      <c r="F85" s="9">
        <v>0</v>
      </c>
      <c r="G85" s="9">
        <v>0</v>
      </c>
      <c r="H85" s="20">
        <v>94982.599999999991</v>
      </c>
      <c r="I85" s="3"/>
      <c r="K85" s="8">
        <v>1532947</v>
      </c>
      <c r="L85" s="8">
        <v>39910</v>
      </c>
    </row>
    <row r="86" spans="2:12" s="8" customFormat="1" ht="45" customHeight="1" x14ac:dyDescent="0.25">
      <c r="B86" s="8" t="s">
        <v>85</v>
      </c>
      <c r="C86" s="9">
        <v>212000</v>
      </c>
      <c r="D86" s="9">
        <v>100000</v>
      </c>
      <c r="E86" s="9">
        <v>100000</v>
      </c>
      <c r="F86" s="9">
        <v>0</v>
      </c>
      <c r="G86" s="9">
        <v>0</v>
      </c>
      <c r="H86" s="9">
        <v>0</v>
      </c>
      <c r="I86" s="3"/>
    </row>
    <row r="87" spans="2:12" s="8" customFormat="1" ht="45" customHeight="1" x14ac:dyDescent="0.25">
      <c r="B87" s="8" t="s">
        <v>86</v>
      </c>
      <c r="C87" s="9">
        <v>7000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3"/>
    </row>
    <row r="88" spans="2:12" ht="30" customHeight="1" x14ac:dyDescent="0.25">
      <c r="B88" s="8" t="s">
        <v>87</v>
      </c>
      <c r="C88" s="9">
        <v>31743</v>
      </c>
      <c r="D88" s="9">
        <v>72614.28</v>
      </c>
      <c r="E88" s="9">
        <v>0</v>
      </c>
      <c r="F88" s="9">
        <v>34986.28</v>
      </c>
      <c r="G88" s="9">
        <v>34986.28</v>
      </c>
      <c r="H88" s="19">
        <v>35704.28</v>
      </c>
      <c r="I88" s="3"/>
    </row>
    <row r="89" spans="2:12" ht="45" customHeight="1" x14ac:dyDescent="0.25">
      <c r="B89" s="8" t="s">
        <v>88</v>
      </c>
      <c r="C89" s="9">
        <v>414800</v>
      </c>
      <c r="D89" s="9">
        <v>413587.73</v>
      </c>
      <c r="E89" s="9">
        <v>0</v>
      </c>
      <c r="F89" s="9">
        <v>297845.93</v>
      </c>
      <c r="G89" s="9">
        <v>297845.93</v>
      </c>
      <c r="H89" s="19">
        <v>300259.91999999993</v>
      </c>
      <c r="I89" s="3"/>
    </row>
    <row r="90" spans="2:12" ht="30" customHeight="1" x14ac:dyDescent="0.25">
      <c r="B90" s="8" t="s">
        <v>89</v>
      </c>
      <c r="C90" s="9">
        <v>464000</v>
      </c>
      <c r="D90" s="9">
        <v>179000</v>
      </c>
      <c r="E90" s="9">
        <v>0</v>
      </c>
      <c r="F90" s="9">
        <v>60513.75</v>
      </c>
      <c r="G90" s="9">
        <v>60513.75</v>
      </c>
      <c r="H90" s="19">
        <v>60513.75</v>
      </c>
      <c r="I90" s="3"/>
    </row>
    <row r="91" spans="2:12" ht="30" customHeight="1" x14ac:dyDescent="0.25">
      <c r="B91" s="8" t="s">
        <v>90</v>
      </c>
      <c r="C91" s="9">
        <v>20000</v>
      </c>
      <c r="D91" s="9">
        <v>26888.36</v>
      </c>
      <c r="E91" s="9">
        <v>0</v>
      </c>
      <c r="F91" s="9">
        <v>25360</v>
      </c>
      <c r="G91" s="9">
        <v>25360</v>
      </c>
      <c r="H91" s="19">
        <v>25360</v>
      </c>
      <c r="I91" s="3"/>
    </row>
    <row r="92" spans="2:12" ht="30" customHeight="1" x14ac:dyDescent="0.25">
      <c r="B92" s="8" t="s">
        <v>91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20">
        <v>0</v>
      </c>
      <c r="I92" s="3"/>
    </row>
    <row r="93" spans="2:12" x14ac:dyDescent="0.25">
      <c r="B93" t="s">
        <v>92</v>
      </c>
      <c r="C93" s="9">
        <v>100000</v>
      </c>
      <c r="D93" s="9">
        <v>300000</v>
      </c>
      <c r="E93" s="9">
        <v>274600.36</v>
      </c>
      <c r="F93" s="9">
        <v>25399.64</v>
      </c>
      <c r="G93" s="9">
        <v>25399.64</v>
      </c>
      <c r="H93" s="19">
        <v>25399.64</v>
      </c>
      <c r="I93" s="3"/>
    </row>
    <row r="94" spans="2:12" x14ac:dyDescent="0.25">
      <c r="B94" t="s">
        <v>93</v>
      </c>
      <c r="C94" s="9">
        <v>106312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3"/>
    </row>
    <row r="95" spans="2:12" x14ac:dyDescent="0.25">
      <c r="B95" t="s">
        <v>94</v>
      </c>
      <c r="C95" s="9">
        <v>6000</v>
      </c>
      <c r="D95" s="9">
        <v>1305.55</v>
      </c>
      <c r="E95" s="9">
        <v>0</v>
      </c>
      <c r="F95" s="9">
        <v>0</v>
      </c>
      <c r="G95" s="9">
        <v>0</v>
      </c>
      <c r="H95" s="9">
        <v>0</v>
      </c>
      <c r="I95" s="3"/>
    </row>
    <row r="96" spans="2:12" ht="30" customHeight="1" x14ac:dyDescent="0.25">
      <c r="B96" s="8" t="s">
        <v>99</v>
      </c>
      <c r="C96" s="9">
        <v>0</v>
      </c>
      <c r="D96" s="9">
        <v>1584.45</v>
      </c>
      <c r="E96" s="9">
        <v>0</v>
      </c>
      <c r="F96" s="9">
        <v>1584.45</v>
      </c>
      <c r="G96" s="9">
        <v>1584.45</v>
      </c>
      <c r="H96" s="19">
        <v>1584.45</v>
      </c>
      <c r="I96" s="3"/>
    </row>
    <row r="97" spans="1:9" ht="30" customHeight="1" x14ac:dyDescent="0.25">
      <c r="B97" s="8" t="s">
        <v>95</v>
      </c>
      <c r="C97" s="9">
        <v>2004000</v>
      </c>
      <c r="D97" s="9">
        <v>2023586</v>
      </c>
      <c r="E97" s="9">
        <v>180933</v>
      </c>
      <c r="F97" s="9">
        <v>1842653</v>
      </c>
      <c r="G97" s="9">
        <v>1842653</v>
      </c>
      <c r="H97" s="19">
        <v>1842653</v>
      </c>
      <c r="I97" s="3"/>
    </row>
    <row r="98" spans="1:9" ht="30" customHeight="1" x14ac:dyDescent="0.25">
      <c r="B98" s="8" t="s">
        <v>96</v>
      </c>
      <c r="C98" s="9">
        <v>0</v>
      </c>
      <c r="D98" s="9">
        <v>1532947</v>
      </c>
      <c r="E98" s="9">
        <v>0</v>
      </c>
      <c r="F98" s="9">
        <v>1532947</v>
      </c>
      <c r="G98" s="9">
        <v>1532947</v>
      </c>
      <c r="H98" s="19">
        <v>1532947</v>
      </c>
      <c r="I98" s="3"/>
    </row>
    <row r="99" spans="1:9" s="7" customFormat="1" x14ac:dyDescent="0.25">
      <c r="A99" s="4" t="s">
        <v>97</v>
      </c>
      <c r="B99" s="5"/>
      <c r="C99" s="6">
        <f t="shared" ref="C99:H99" si="0">SUM(C100)</f>
        <v>0</v>
      </c>
      <c r="D99" s="6">
        <f t="shared" si="0"/>
        <v>0</v>
      </c>
      <c r="E99" s="6">
        <f t="shared" si="0"/>
        <v>0</v>
      </c>
      <c r="F99" s="6">
        <f t="shared" si="0"/>
        <v>0</v>
      </c>
      <c r="G99" s="6">
        <f t="shared" si="0"/>
        <v>0</v>
      </c>
      <c r="H99" s="6">
        <f t="shared" si="0"/>
        <v>0</v>
      </c>
      <c r="I99" s="3"/>
    </row>
    <row r="100" spans="1:9" ht="15" customHeight="1" x14ac:dyDescent="0.25">
      <c r="B100" s="8" t="s">
        <v>98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3"/>
    </row>
  </sheetData>
  <mergeCells count="5">
    <mergeCell ref="B2:H2"/>
    <mergeCell ref="B4:H4"/>
    <mergeCell ref="B5:H5"/>
    <mergeCell ref="B6:H6"/>
    <mergeCell ref="B7:H7"/>
  </mergeCells>
  <pageMargins left="0.70866141732283516" right="0.70866141732283516" top="0.74803149606299213" bottom="0.74803149606299213" header="0.31496062992126012" footer="0.31496062992126012"/>
  <pageSetup scale="44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AEBDFA9A104AAEC11F4720033270" ma:contentTypeVersion="39" ma:contentTypeDescription="Crear nuevo documento." ma:contentTypeScope="" ma:versionID="03dd46d7f13f048745ea04736564ddff">
  <xsd:schema xmlns:xsd="http://www.w3.org/2001/XMLSchema" xmlns:xs="http://www.w3.org/2001/XMLSchema" xmlns:p="http://schemas.microsoft.com/office/2006/metadata/properties" xmlns:ns2="fd1f594b-0f6d-44bf-a35b-2be3cda1f4c6" xmlns:ns3="0fd2d2dc-c195-4044-8aaa-1fdf8943ad5d" xmlns:ns4="a8109c30-6791-4e06-af4c-e9b40389411a" targetNamespace="http://schemas.microsoft.com/office/2006/metadata/properties" ma:root="true" ma:fieldsID="f358e7b2ec05e115c1a9d5bb145b44d9" ns2:_="" ns3:_="" ns4:_="">
    <xsd:import namespace="fd1f594b-0f6d-44bf-a35b-2be3cda1f4c6"/>
    <xsd:import namespace="0fd2d2dc-c195-4044-8aaa-1fdf8943ad5d"/>
    <xsd:import namespace="a8109c30-6791-4e06-af4c-e9b40389411a"/>
    <xsd:element name="properties">
      <xsd:complexType>
        <xsd:sequence>
          <xsd:element name="documentManagement">
            <xsd:complexType>
              <xsd:all>
                <xsd:element ref="ns2:_x00c1_rea" minOccurs="0"/>
                <xsd:element ref="ns2:Fondo" minOccurs="0"/>
                <xsd:element ref="ns2:Secci_x00f3_n" minOccurs="0"/>
                <xsd:element ref="ns2:Serie" minOccurs="0"/>
                <xsd:element ref="ns2:Subserie" minOccurs="0"/>
                <xsd:element ref="ns2:Expediente" minOccurs="0"/>
                <xsd:element ref="ns2:Documnto" minOccurs="0"/>
                <xsd:element ref="ns2:Consecutivo_x0020_por_x0020_documento" minOccurs="0"/>
                <xsd:element ref="ns2:Clasificaci_x00f3_n_x0020_de_x0020_la_x0020_Informaci_x00f3_n" minOccurs="0"/>
                <xsd:element ref="ns2:Asunto" minOccurs="0"/>
                <xsd:element ref="ns2:Nombre_x0020_unidad_x0020_administrativa" minOccurs="0"/>
                <xsd:element ref="ns2:Nombre_x0020_destinatario" minOccurs="0"/>
                <xsd:element ref="ns2:Software_x0020_y_x0020_versi_x00f3_n" minOccurs="0"/>
                <xsd:element ref="ns2:Indicaci_x00f3_n_x0020_de_x0020_Preservaci_x00f3_n_x0020_a_x0020_largo_x0020_plazo" minOccurs="0"/>
                <xsd:element ref="ns2:Indicaci_x00f3_n_x0020_de_x0020_anexos" minOccurs="0"/>
                <xsd:element ref="ns2:Nombre_x0020_y_x0020_c_x00f3_digo_x0020_de_x0020_la_x0020_serie_x0020_documental" minOccurs="0"/>
                <xsd:element ref="ns2:Fecha_x0020_de_x0020_creaci_x00f3_n_x0020_del_x0020_documento" minOccurs="0"/>
                <xsd:element ref="ns2:Periodo_x0020_de_x0020_reserva" minOccurs="0"/>
                <xsd:element ref="ns2:Fundamento_x0020_de_x0020_la_x0020_reserva" minOccurs="0"/>
                <xsd:element ref="ns2:Fecha_x0020_de_x0020_clasificaci_x00f3_n_x0020_de_x0020_la_x0020_informaci_x00f3_n" minOccurs="0"/>
                <xsd:element ref="ns2:Fecha_x0020_de_x0020_desclasificaci_x00f3_n_x0020_de_x0020_la_x0020_informaci_x00f3_n" minOccurs="0"/>
                <xsd:element ref="ns2:Ampliaci_x00f3_n_x0020_del_x0020_periodo_x0020_de_x0020_reserva" minOccurs="0"/>
                <xsd:element ref="ns2:Indicador_x0020_de_x0020_Firma_x0020_Electr_x00f3_nica_x0020_Avanzada" minOccurs="0"/>
                <xsd:element ref="ns2:Fundamento_x0020_Legal" minOccurs="0"/>
                <xsd:element ref="ns2:Fechas_x0020_extremas_x0020_del_x0020_expediente" minOccurs="0"/>
                <xsd:element ref="ns2:Fecha_x0020_de_x0020_apertura_x0020_del_x0020_expediente" minOccurs="0"/>
                <xsd:element ref="ns2:Fecha_x0020_de_x0020_cierre_x0020_del_x0020_expediente" minOccurs="0"/>
                <xsd:element ref="ns2:N_x00fa_mero_x0020_de_x0020_legajos" minOccurs="0"/>
                <xsd:element ref="ns2:N_x00fa_mero_x0020_de_x0020_fojas" minOccurs="0"/>
                <xsd:element ref="ns2:Tama_x00f1_o" minOccurs="0"/>
                <xsd:element ref="ns2:T_x00e9_rminos_x0020_relacionados" minOccurs="0"/>
                <xsd:element ref="ns2:V_x00ed_nculo_x0020_archiv_x00ed_stico" minOccurs="0"/>
                <xsd:element ref="ns2:Otros_x0020_expedientes_x0020_de_x0020_la_x0020_secci_x00f3_n" minOccurs="0"/>
                <xsd:element ref="ns2:Otros_x0020_expedientes_x0020_de_x0020_la_x0020_serie" minOccurs="0"/>
                <xsd:element ref="ns2:Otros_x0020_documentos_x0020_del_x0020_expedient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f594b-0f6d-44bf-a35b-2be3cda1f4c6" elementFormDefault="qualified">
    <xsd:import namespace="http://schemas.microsoft.com/office/2006/documentManagement/types"/>
    <xsd:import namespace="http://schemas.microsoft.com/office/infopath/2007/PartnerControls"/>
    <xsd:element name="_x00c1_rea" ma:index="8" nillable="true" ma:displayName="Área" ma:internalName="_x00c1_rea">
      <xsd:simpleType>
        <xsd:restriction base="dms:Text">
          <xsd:maxLength value="255"/>
        </xsd:restriction>
      </xsd:simpleType>
    </xsd:element>
    <xsd:element name="Fondo" ma:index="9" nillable="true" ma:displayName="Fondo" ma:internalName="Fondo">
      <xsd:simpleType>
        <xsd:restriction base="dms:Text">
          <xsd:maxLength value="255"/>
        </xsd:restriction>
      </xsd:simpleType>
    </xsd:element>
    <xsd:element name="Secci_x00f3_n" ma:index="10" nillable="true" ma:displayName="Sección" ma:internalName="Secci_x00f3_n">
      <xsd:simpleType>
        <xsd:restriction base="dms:Text">
          <xsd:maxLength value="255"/>
        </xsd:restriction>
      </xsd:simpleType>
    </xsd:element>
    <xsd:element name="Serie" ma:index="11" nillable="true" ma:displayName="Serie" ma:internalName="Serie">
      <xsd:simpleType>
        <xsd:restriction base="dms:Text">
          <xsd:maxLength value="255"/>
        </xsd:restriction>
      </xsd:simpleType>
    </xsd:element>
    <xsd:element name="Subserie" ma:index="12" nillable="true" ma:displayName="Subserie" ma:internalName="Subserie">
      <xsd:simpleType>
        <xsd:restriction base="dms:Text">
          <xsd:maxLength value="255"/>
        </xsd:restriction>
      </xsd:simpleType>
    </xsd:element>
    <xsd:element name="Expediente" ma:index="13" nillable="true" ma:displayName="Expediente" ma:internalName="Expediente">
      <xsd:simpleType>
        <xsd:restriction base="dms:Text">
          <xsd:maxLength value="255"/>
        </xsd:restriction>
      </xsd:simpleType>
    </xsd:element>
    <xsd:element name="Documnto" ma:index="14" nillable="true" ma:displayName="Documento" ma:internalName="Documnto">
      <xsd:simpleType>
        <xsd:restriction base="dms:Text">
          <xsd:maxLength value="255"/>
        </xsd:restriction>
      </xsd:simpleType>
    </xsd:element>
    <xsd:element name="Consecutivo_x0020_por_x0020_documento" ma:index="15" nillable="true" ma:displayName="Consecutivo por documento" ma:decimals="0" ma:internalName="Consecutivo_x0020_por_x0020_documento">
      <xsd:simpleType>
        <xsd:restriction base="dms:Number"/>
      </xsd:simpleType>
    </xsd:element>
    <xsd:element name="Clasificaci_x00f3_n_x0020_de_x0020_la_x0020_Informaci_x00f3_n" ma:index="16" nillable="true" ma:displayName="Clasificación de la Información" ma:default="Pública" ma:format="Dropdown" ma:internalName="Clasificaci_x00f3_n_x0020_de_x0020_la_x0020_Informaci_x00f3_n">
      <xsd:simpleType>
        <xsd:restriction base="dms:Choice">
          <xsd:enumeration value="Pública"/>
          <xsd:enumeration value="Reservada"/>
          <xsd:enumeration value="Confidencial"/>
        </xsd:restriction>
      </xsd:simpleType>
    </xsd:element>
    <xsd:element name="Asunto" ma:index="17" nillable="true" ma:displayName="Asunto" ma:internalName="Asunto">
      <xsd:simpleType>
        <xsd:restriction base="dms:Text">
          <xsd:maxLength value="255"/>
        </xsd:restriction>
      </xsd:simpleType>
    </xsd:element>
    <xsd:element name="Nombre_x0020_unidad_x0020_administrativa" ma:index="18" nillable="true" ma:displayName="Nombre unidad administrativa" ma:internalName="Nombre_x0020_unidad_x0020_administrativa">
      <xsd:simpleType>
        <xsd:restriction base="dms:Text">
          <xsd:maxLength value="255"/>
        </xsd:restriction>
      </xsd:simpleType>
    </xsd:element>
    <xsd:element name="Nombre_x0020_destinatario" ma:index="19" nillable="true" ma:displayName="Nombre destinatario" ma:internalName="Nombre_x0020_destinatario">
      <xsd:simpleType>
        <xsd:restriction base="dms:Text">
          <xsd:maxLength value="255"/>
        </xsd:restriction>
      </xsd:simpleType>
    </xsd:element>
    <xsd:element name="Software_x0020_y_x0020_versi_x00f3_n" ma:index="20" nillable="true" ma:displayName="Software y versión" ma:internalName="Software_x0020_y_x0020_versi_x00f3_n">
      <xsd:simpleType>
        <xsd:restriction base="dms:Text">
          <xsd:maxLength value="255"/>
        </xsd:restriction>
      </xsd:simpleType>
    </xsd:element>
    <xsd:element name="Indicaci_x00f3_n_x0020_de_x0020_Preservaci_x00f3_n_x0020_a_x0020_largo_x0020_plazo" ma:index="21" nillable="true" ma:displayName="Indicación de Preservación a largo plazo" ma:internalName="Indicaci_x00f3_n_x0020_de_x0020_Preservaci_x00f3_n_x0020_a_x0020_largo_x0020_plazo">
      <xsd:simpleType>
        <xsd:restriction base="dms:Text">
          <xsd:maxLength value="255"/>
        </xsd:restriction>
      </xsd:simpleType>
    </xsd:element>
    <xsd:element name="Indicaci_x00f3_n_x0020_de_x0020_anexos" ma:index="22" nillable="true" ma:displayName="Indicación de anexos" ma:internalName="Indicaci_x00f3_n_x0020_de_x0020_anexos">
      <xsd:simpleType>
        <xsd:restriction base="dms:Text">
          <xsd:maxLength value="255"/>
        </xsd:restriction>
      </xsd:simpleType>
    </xsd:element>
    <xsd:element name="Nombre_x0020_y_x0020_c_x00f3_digo_x0020_de_x0020_la_x0020_serie_x0020_documental" ma:index="23" nillable="true" ma:displayName="Nombre y código de la serie documental" ma:internalName="Nombre_x0020_y_x0020_c_x00f3_digo_x0020_de_x0020_la_x0020_serie_x0020_documental">
      <xsd:simpleType>
        <xsd:restriction base="dms:Text">
          <xsd:maxLength value="255"/>
        </xsd:restriction>
      </xsd:simpleType>
    </xsd:element>
    <xsd:element name="Fecha_x0020_de_x0020_creaci_x00f3_n_x0020_del_x0020_documento" ma:index="24" nillable="true" ma:displayName="Fecha de creación del documento" ma:default="[today]" ma:format="DateOnly" ma:internalName="Fecha_x0020_de_x0020_creaci_x00f3_n_x0020_del_x0020_documento">
      <xsd:simpleType>
        <xsd:restriction base="dms:DateTime"/>
      </xsd:simpleType>
    </xsd:element>
    <xsd:element name="Periodo_x0020_de_x0020_reserva" ma:index="25" nillable="true" ma:displayName="Periodo de reserva" ma:internalName="Periodo_x0020_de_x0020_reserva">
      <xsd:simpleType>
        <xsd:restriction base="dms:Text">
          <xsd:maxLength value="255"/>
        </xsd:restriction>
      </xsd:simpleType>
    </xsd:element>
    <xsd:element name="Fundamento_x0020_de_x0020_la_x0020_reserva" ma:index="26" nillable="true" ma:displayName="Fundamento de la reserva" ma:internalName="Fundamento_x0020_de_x0020_la_x0020_reserva">
      <xsd:simpleType>
        <xsd:restriction base="dms:Text">
          <xsd:maxLength value="255"/>
        </xsd:restriction>
      </xsd:simpleType>
    </xsd:element>
    <xsd:element name="Fecha_x0020_de_x0020_clasificaci_x00f3_n_x0020_de_x0020_la_x0020_informaci_x00f3_n" ma:index="27" nillable="true" ma:displayName="Fecha de clasificación de la información" ma:format="DateOnly" ma:internalName="Fecha_x0020_de_x0020_clasificaci_x00f3_n_x0020_de_x0020_la_x0020_informaci_x00f3_n">
      <xsd:simpleType>
        <xsd:restriction base="dms:DateTime"/>
      </xsd:simpleType>
    </xsd:element>
    <xsd:element name="Fecha_x0020_de_x0020_desclasificaci_x00f3_n_x0020_de_x0020_la_x0020_informaci_x00f3_n" ma:index="28" nillable="true" ma:displayName="Fecha de desclasificación de la información" ma:format="DateOnly" ma:internalName="Fecha_x0020_de_x0020_desclasificaci_x00f3_n_x0020_de_x0020_la_x0020_informaci_x00f3_n">
      <xsd:simpleType>
        <xsd:restriction base="dms:DateTime"/>
      </xsd:simpleType>
    </xsd:element>
    <xsd:element name="Ampliaci_x00f3_n_x0020_del_x0020_periodo_x0020_de_x0020_reserva" ma:index="29" nillable="true" ma:displayName="Ampliación del periodo de reserva" ma:internalName="Ampliaci_x00f3_n_x0020_del_x0020_periodo_x0020_de_x0020_reserva">
      <xsd:simpleType>
        <xsd:restriction base="dms:Text">
          <xsd:maxLength value="255"/>
        </xsd:restriction>
      </xsd:simpleType>
    </xsd:element>
    <xsd:element name="Indicador_x0020_de_x0020_Firma_x0020_Electr_x00f3_nica_x0020_Avanzada" ma:index="30" nillable="true" ma:displayName="Indicador de Firma Electrónica Avanzada" ma:internalName="Indicador_x0020_de_x0020_Firma_x0020_Electr_x00f3_nica_x0020_Avanzada">
      <xsd:simpleType>
        <xsd:restriction base="dms:Text">
          <xsd:maxLength value="255"/>
        </xsd:restriction>
      </xsd:simpleType>
    </xsd:element>
    <xsd:element name="Fundamento_x0020_Legal" ma:index="31" nillable="true" ma:displayName="Fundamento Legal" ma:internalName="Fundamento_x0020_Legal">
      <xsd:simpleType>
        <xsd:restriction base="dms:Text">
          <xsd:maxLength value="255"/>
        </xsd:restriction>
      </xsd:simpleType>
    </xsd:element>
    <xsd:element name="Fechas_x0020_extremas_x0020_del_x0020_expediente" ma:index="32" nillable="true" ma:displayName="Fechas extremas del expediente" ma:format="DateOnly" ma:internalName="Fechas_x0020_extremas_x0020_del_x0020_expediente">
      <xsd:simpleType>
        <xsd:restriction base="dms:DateTime"/>
      </xsd:simpleType>
    </xsd:element>
    <xsd:element name="Fecha_x0020_de_x0020_apertura_x0020_del_x0020_expediente" ma:index="33" nillable="true" ma:displayName="Fecha de apertura del expediente" ma:internalName="Fecha_x0020_de_x0020_apertura_x0020_del_x0020_expediente">
      <xsd:simpleType>
        <xsd:restriction base="dms:Text">
          <xsd:maxLength value="255"/>
        </xsd:restriction>
      </xsd:simpleType>
    </xsd:element>
    <xsd:element name="Fecha_x0020_de_x0020_cierre_x0020_del_x0020_expediente" ma:index="34" nillable="true" ma:displayName="Fecha de cierre del expediente" ma:format="DateOnly" ma:internalName="Fecha_x0020_de_x0020_cierre_x0020_del_x0020_expediente">
      <xsd:simpleType>
        <xsd:restriction base="dms:DateTime"/>
      </xsd:simpleType>
    </xsd:element>
    <xsd:element name="N_x00fa_mero_x0020_de_x0020_legajos" ma:index="35" nillable="true" ma:displayName="Número de legajos" ma:internalName="N_x00fa_mero_x0020_de_x0020_legajos">
      <xsd:simpleType>
        <xsd:restriction base="dms:Text">
          <xsd:maxLength value="255"/>
        </xsd:restriction>
      </xsd:simpleType>
    </xsd:element>
    <xsd:element name="N_x00fa_mero_x0020_de_x0020_fojas" ma:index="36" nillable="true" ma:displayName="Número de fojas" ma:internalName="N_x00fa_mero_x0020_de_x0020_fojas">
      <xsd:simpleType>
        <xsd:restriction base="dms:Text">
          <xsd:maxLength value="255"/>
        </xsd:restriction>
      </xsd:simpleType>
    </xsd:element>
    <xsd:element name="Tama_x00f1_o" ma:index="37" nillable="true" ma:displayName="Tamaño" ma:internalName="Tama_x00f1_o">
      <xsd:simpleType>
        <xsd:restriction base="dms:Text">
          <xsd:maxLength value="255"/>
        </xsd:restriction>
      </xsd:simpleType>
    </xsd:element>
    <xsd:element name="T_x00e9_rminos_x0020_relacionados" ma:index="38" nillable="true" ma:displayName="Términos relacionados" ma:internalName="T_x00e9_rminos_x0020_relacionados">
      <xsd:simpleType>
        <xsd:restriction base="dms:Text">
          <xsd:maxLength value="255"/>
        </xsd:restriction>
      </xsd:simpleType>
    </xsd:element>
    <xsd:element name="V_x00ed_nculo_x0020_archiv_x00ed_stico" ma:index="39" nillable="true" ma:displayName="Vínculo archivístico" ma:internalName="V_x00ed_nculo_x0020_archiv_x00ed_stico">
      <xsd:simpleType>
        <xsd:restriction base="dms:Text">
          <xsd:maxLength value="255"/>
        </xsd:restriction>
      </xsd:simpleType>
    </xsd:element>
    <xsd:element name="Otros_x0020_expedientes_x0020_de_x0020_la_x0020_secci_x00f3_n" ma:index="40" nillable="true" ma:displayName="Otros expedientes de la sección" ma:internalName="Otros_x0020_expedientes_x0020_de_x0020_la_x0020_secci_x00f3_n">
      <xsd:simpleType>
        <xsd:restriction base="dms:Text">
          <xsd:maxLength value="255"/>
        </xsd:restriction>
      </xsd:simpleType>
    </xsd:element>
    <xsd:element name="Otros_x0020_expedientes_x0020_de_x0020_la_x0020_serie" ma:index="41" nillable="true" ma:displayName="Otros expedientes de la serie" ma:internalName="Otros_x0020_expedientes_x0020_de_x0020_la_x0020_serie">
      <xsd:simpleType>
        <xsd:restriction base="dms:Text">
          <xsd:maxLength value="255"/>
        </xsd:restriction>
      </xsd:simpleType>
    </xsd:element>
    <xsd:element name="Otros_x0020_documentos_x0020_del_x0020_expediente" ma:index="42" nillable="true" ma:displayName="Otros documentos del expediente" ma:internalName="Otros_x0020_documentos_x0020_del_x0020_expedien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2d2dc-c195-4044-8aaa-1fdf8943ad5d" elementFormDefault="qualified">
    <xsd:import namespace="http://schemas.microsoft.com/office/2006/documentManagement/types"/>
    <xsd:import namespace="http://schemas.microsoft.com/office/infopath/2007/PartnerControls"/>
    <xsd:element name="SharedWithUsers" ma:index="43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09c30-6791-4e06-af4c-e9b403894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y_x0020_c_x00f3_digo_x0020_de_x0020_la_x0020_serie_x0020_documental xmlns="fd1f594b-0f6d-44bf-a35b-2be3cda1f4c6" xsi:nil="true"/>
    <Tama_x00f1_o xmlns="fd1f594b-0f6d-44bf-a35b-2be3cda1f4c6" xsi:nil="true"/>
    <Documnto xmlns="fd1f594b-0f6d-44bf-a35b-2be3cda1f4c6" xsi:nil="true"/>
    <Indicaci_x00f3_n_x0020_de_x0020_Preservaci_x00f3_n_x0020_a_x0020_largo_x0020_plazo xmlns="fd1f594b-0f6d-44bf-a35b-2be3cda1f4c6" xsi:nil="true"/>
    <Indicador_x0020_de_x0020_Firma_x0020_Electr_x00f3_nica_x0020_Avanzada xmlns="fd1f594b-0f6d-44bf-a35b-2be3cda1f4c6" xsi:nil="true"/>
    <Fecha_x0020_de_x0020_cierre_x0020_del_x0020_expediente xmlns="fd1f594b-0f6d-44bf-a35b-2be3cda1f4c6" xsi:nil="true"/>
    <N_x00fa_mero_x0020_de_x0020_fojas xmlns="fd1f594b-0f6d-44bf-a35b-2be3cda1f4c6" xsi:nil="true"/>
    <Fondo xmlns="fd1f594b-0f6d-44bf-a35b-2be3cda1f4c6" xsi:nil="true"/>
    <T_x00e9_rminos_x0020_relacionados xmlns="fd1f594b-0f6d-44bf-a35b-2be3cda1f4c6" xsi:nil="true"/>
    <V_x00ed_nculo_x0020_archiv_x00ed_stico xmlns="fd1f594b-0f6d-44bf-a35b-2be3cda1f4c6" xsi:nil="true"/>
    <Consecutivo_x0020_por_x0020_documento xmlns="fd1f594b-0f6d-44bf-a35b-2be3cda1f4c6" xsi:nil="true"/>
    <Ampliaci_x00f3_n_x0020_del_x0020_periodo_x0020_de_x0020_reserva xmlns="fd1f594b-0f6d-44bf-a35b-2be3cda1f4c6" xsi:nil="true"/>
    <Indicaci_x00f3_n_x0020_de_x0020_anexos xmlns="fd1f594b-0f6d-44bf-a35b-2be3cda1f4c6" xsi:nil="true"/>
    <Fecha_x0020_de_x0020_desclasificaci_x00f3_n_x0020_de_x0020_la_x0020_informaci_x00f3_n xmlns="fd1f594b-0f6d-44bf-a35b-2be3cda1f4c6" xsi:nil="true"/>
    <Fundamento_x0020_Legal xmlns="fd1f594b-0f6d-44bf-a35b-2be3cda1f4c6" xsi:nil="true"/>
    <Fechas_x0020_extremas_x0020_del_x0020_expediente xmlns="fd1f594b-0f6d-44bf-a35b-2be3cda1f4c6" xsi:nil="true"/>
    <Otros_x0020_expedientes_x0020_de_x0020_la_x0020_serie xmlns="fd1f594b-0f6d-44bf-a35b-2be3cda1f4c6" xsi:nil="true"/>
    <Fecha_x0020_de_x0020_clasificaci_x00f3_n_x0020_de_x0020_la_x0020_informaci_x00f3_n xmlns="fd1f594b-0f6d-44bf-a35b-2be3cda1f4c6" xsi:nil="true"/>
    <Expediente xmlns="fd1f594b-0f6d-44bf-a35b-2be3cda1f4c6" xsi:nil="true"/>
    <Clasificaci_x00f3_n_x0020_de_x0020_la_x0020_Informaci_x00f3_n xmlns="fd1f594b-0f6d-44bf-a35b-2be3cda1f4c6">Pública</Clasificaci_x00f3_n_x0020_de_x0020_la_x0020_Informaci_x00f3_n>
    <Asunto xmlns="fd1f594b-0f6d-44bf-a35b-2be3cda1f4c6" xsi:nil="true"/>
    <Software_x0020_y_x0020_versi_x00f3_n xmlns="fd1f594b-0f6d-44bf-a35b-2be3cda1f4c6" xsi:nil="true"/>
    <Otros_x0020_documentos_x0020_del_x0020_expediente xmlns="fd1f594b-0f6d-44bf-a35b-2be3cda1f4c6" xsi:nil="true"/>
    <_x00c1_rea xmlns="fd1f594b-0f6d-44bf-a35b-2be3cda1f4c6" xsi:nil="true"/>
    <Periodo_x0020_de_x0020_reserva xmlns="fd1f594b-0f6d-44bf-a35b-2be3cda1f4c6" xsi:nil="true"/>
    <Otros_x0020_expedientes_x0020_de_x0020_la_x0020_secci_x00f3_n xmlns="fd1f594b-0f6d-44bf-a35b-2be3cda1f4c6" xsi:nil="true"/>
    <Serie xmlns="fd1f594b-0f6d-44bf-a35b-2be3cda1f4c6" xsi:nil="true"/>
    <Nombre_x0020_unidad_x0020_administrativa xmlns="fd1f594b-0f6d-44bf-a35b-2be3cda1f4c6" xsi:nil="true"/>
    <Fundamento_x0020_de_x0020_la_x0020_reserva xmlns="fd1f594b-0f6d-44bf-a35b-2be3cda1f4c6" xsi:nil="true"/>
    <Fecha_x0020_de_x0020_creaci_x00f3_n_x0020_del_x0020_documento xmlns="fd1f594b-0f6d-44bf-a35b-2be3cda1f4c6">2019-04-12T00:54:04+00:00</Fecha_x0020_de_x0020_creaci_x00f3_n_x0020_del_x0020_documento>
    <Subserie xmlns="fd1f594b-0f6d-44bf-a35b-2be3cda1f4c6" xsi:nil="true"/>
    <Nombre_x0020_destinatario xmlns="fd1f594b-0f6d-44bf-a35b-2be3cda1f4c6" xsi:nil="true"/>
    <N_x00fa_mero_x0020_de_x0020_legajos xmlns="fd1f594b-0f6d-44bf-a35b-2be3cda1f4c6" xsi:nil="true"/>
    <Secci_x00f3_n xmlns="fd1f594b-0f6d-44bf-a35b-2be3cda1f4c6" xsi:nil="true"/>
    <Fecha_x0020_de_x0020_apertura_x0020_del_x0020_expediente xmlns="fd1f594b-0f6d-44bf-a35b-2be3cda1f4c6" xsi:nil="true"/>
  </documentManagement>
</p:properties>
</file>

<file path=customXml/itemProps1.xml><?xml version="1.0" encoding="utf-8"?>
<ds:datastoreItem xmlns:ds="http://schemas.openxmlformats.org/officeDocument/2006/customXml" ds:itemID="{4AB3B497-D397-4722-A12A-2155781B294B}"/>
</file>

<file path=customXml/itemProps2.xml><?xml version="1.0" encoding="utf-8"?>
<ds:datastoreItem xmlns:ds="http://schemas.openxmlformats.org/officeDocument/2006/customXml" ds:itemID="{BCA5F4FA-F8CD-4A98-9E2A-3CB81BB43D63}"/>
</file>

<file path=customXml/itemProps3.xml><?xml version="1.0" encoding="utf-8"?>
<ds:datastoreItem xmlns:ds="http://schemas.openxmlformats.org/officeDocument/2006/customXml" ds:itemID="{BCDE5713-18E1-4CB7-9E4B-32B677D71F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ANALITICO 1ER TRI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Elizabeth Gomez Rojas</cp:lastModifiedBy>
  <dcterms:created xsi:type="dcterms:W3CDTF">2019-04-11T22:07:05Z</dcterms:created>
  <dcterms:modified xsi:type="dcterms:W3CDTF">2019-04-12T00:44:13Z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0x0101003350AEBDFA9A104AAEC11F4720033270</vt:lpwstr>
  </property>
</Properties>
</file>