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.gomez\Desktop\INAI\Tercer trimestre\"/>
    </mc:Choice>
  </mc:AlternateContent>
  <xr:revisionPtr revIDLastSave="0" documentId="10_ncr:100000_{FB705703-5180-4AED-A75B-802AF8B9ABD8}" xr6:coauthVersionLast="31" xr6:coauthVersionMax="31" xr10:uidLastSave="{00000000-0000-0000-0000-000000000000}"/>
  <bookViews>
    <workbookView xWindow="0" yWindow="0" windowWidth="20490" windowHeight="6930" xr2:uid="{00000000-000D-0000-FFFF-FFFF00000000}"/>
  </bookViews>
  <sheets>
    <sheet name="ANEXO XXXIA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2" i="1" l="1"/>
  <c r="G112" i="1"/>
  <c r="F112" i="1"/>
  <c r="E112" i="1"/>
  <c r="D112" i="1"/>
  <c r="C112" i="1"/>
  <c r="H14" i="1"/>
  <c r="C35" i="1"/>
  <c r="D35" i="1"/>
  <c r="E35" i="1"/>
  <c r="F35" i="1"/>
  <c r="H61" i="1" l="1"/>
  <c r="G61" i="1"/>
  <c r="F61" i="1"/>
  <c r="E61" i="1"/>
  <c r="D61" i="1"/>
  <c r="C61" i="1"/>
  <c r="H35" i="1"/>
  <c r="G35" i="1"/>
  <c r="G14" i="1"/>
  <c r="E14" i="1"/>
  <c r="D14" i="1"/>
  <c r="C14" i="1"/>
  <c r="D12" i="1" l="1"/>
  <c r="E12" i="1"/>
  <c r="H12" i="1"/>
  <c r="C12" i="1"/>
  <c r="F12" i="1"/>
  <c r="G12" i="1"/>
</calcChain>
</file>

<file path=xl/sharedStrings.xml><?xml version="1.0" encoding="utf-8"?>
<sst xmlns="http://schemas.openxmlformats.org/spreadsheetml/2006/main" count="113" uniqueCount="113">
  <si>
    <t>AGENCIA NACIONAL DE SEGURIDAD INDUSTRIAL Y DE PROTECCIÓN AL MEDIO AMBIENTE DEL SECTOR HIDROCARBUROS</t>
  </si>
  <si>
    <t>INFORME TRIMESTRAL DE GASTO</t>
  </si>
  <si>
    <t xml:space="preserve"> ESTADO DEL EJERCICIO POR CONCEPTO Y  PARTIDA</t>
  </si>
  <si>
    <t>CIFRAS EN PESOS</t>
  </si>
  <si>
    <t>Capítulo de gasto</t>
  </si>
  <si>
    <t>Partida de gasto</t>
  </si>
  <si>
    <t>ORIGINAL</t>
  </si>
  <si>
    <t>MODIFICADO</t>
  </si>
  <si>
    <t>COMPROMETIDO</t>
  </si>
  <si>
    <t>DEVENGADO</t>
  </si>
  <si>
    <t xml:space="preserve">EJERCIDO </t>
  </si>
  <si>
    <t xml:space="preserve">PAGADO </t>
  </si>
  <si>
    <t>Total General</t>
  </si>
  <si>
    <t>1000 Servicios Personales</t>
  </si>
  <si>
    <t>11301 Sueldos base</t>
  </si>
  <si>
    <t>12201 Sueldos base al personal eventual</t>
  </si>
  <si>
    <t>13101 Prima quinquenal por años de servicios efectivos prestados</t>
  </si>
  <si>
    <t>13201 Primas de vacaciones y dominical</t>
  </si>
  <si>
    <t>13202 Gratificación de fin de año</t>
  </si>
  <si>
    <t>14101 Aportaciones al ISSSTE</t>
  </si>
  <si>
    <t>14105 Aportaciones al seguro de cesantía en edad avanzada y vejez</t>
  </si>
  <si>
    <t>14201 Aportaciones al FOVISSSTE</t>
  </si>
  <si>
    <t>14301 Aportaciones al Sistema de Ahorro para el Retiro</t>
  </si>
  <si>
    <t>14302 Depósitos para el ahorro solidario</t>
  </si>
  <si>
    <t>14401 Cuotas para el seguro de vida del personal civil</t>
  </si>
  <si>
    <t>14403 Cuotas para el seguro de gastos médicos del personal civil</t>
  </si>
  <si>
    <t>14404 Cuotas para el seguro de separación individualizado</t>
  </si>
  <si>
    <t>14405 Cuotas para el seguro colectivo de retiro</t>
  </si>
  <si>
    <t>14406 Seguro de responsabilidad civil, asistencia legal y otros seguros</t>
  </si>
  <si>
    <t>15402 Compensación garantizada</t>
  </si>
  <si>
    <t>15403 Asignaciones adicionales al sueldo</t>
  </si>
  <si>
    <t>15901 Otras prestaciones</t>
  </si>
  <si>
    <t>16102 Creación de plazas</t>
  </si>
  <si>
    <t>2000 Materiales y suministros</t>
  </si>
  <si>
    <t>21101 Materiales y útiles de oficina</t>
  </si>
  <si>
    <t>21401 Materiales y útiles consumibles para el procesamiento en equipos y bienes informáticos</t>
  </si>
  <si>
    <t>21501 Material de apoyo informativo</t>
  </si>
  <si>
    <t>22104 Productos alimenticios para el personal en las instalaciones de las dependencias y entidades</t>
  </si>
  <si>
    <t>22106 Productos alimenticios para el personal derivado de actividades extraordinarias</t>
  </si>
  <si>
    <t>24501 Vidrio y productos de vidrio</t>
  </si>
  <si>
    <t>24601 Material eléctrico y electrónico</t>
  </si>
  <si>
    <t>24801 Materiales complementarios</t>
  </si>
  <si>
    <t>24901 Otros materiales y artículos de construcción y reparación</t>
  </si>
  <si>
    <t>25301 Medicinas y productos farmacéuticos</t>
  </si>
  <si>
    <t>25401 Materiales, accesorios y suministros médicos</t>
  </si>
  <si>
    <t>26102 Combustibles, lubricantes y aditivos para vehículos terrestres, aéreos, marítimos, lacustres y fluviales destinados a servicios públicos y la operación de programas públicos</t>
  </si>
  <si>
    <t>26103 Combustibles, lubricantes y aditivos para vehículos terrestres, aéreos, marítimos, lacustres y fluviales destinados a servicios administrativos</t>
  </si>
  <si>
    <t>27101 Vestuario y uniformes</t>
  </si>
  <si>
    <t>27201 Prendas de protección personal</t>
  </si>
  <si>
    <t>27401 Productos textiles</t>
  </si>
  <si>
    <t>29101 Herramientas menores</t>
  </si>
  <si>
    <t>29201 Refacciones y accesorios menores de edificios</t>
  </si>
  <si>
    <t>29401 Refacciones y accesorios para equipo de cómputo y telecomunicaciones</t>
  </si>
  <si>
    <t>3000 Servicios generales</t>
  </si>
  <si>
    <t>31101 Servicio de energía eléctrica</t>
  </si>
  <si>
    <t>31301 Servicio de agua</t>
  </si>
  <si>
    <t>31401 Servicio telefónico convencional</t>
  </si>
  <si>
    <t>31501 Servicio de telefonía celular</t>
  </si>
  <si>
    <t>31701 Servicios de conducción de señales analógicas y digitales</t>
  </si>
  <si>
    <t>31801 Servicio postal</t>
  </si>
  <si>
    <t>31902 Contratación de otros servicios</t>
  </si>
  <si>
    <t>32201 Arrendamiento de edificios y locales</t>
  </si>
  <si>
    <t>32301 Arrendamiento de equipo y bienes informáticos</t>
  </si>
  <si>
    <t>32302 Arrendamiento de mobiliario</t>
  </si>
  <si>
    <t>32502 Arrendamiento de vehículos terrestres, aéreos, marítimos, lacustres y fluviales para servicios públicos y la operación de programas públicos</t>
  </si>
  <si>
    <t>32503 Arrendamiento de vehículos terrestres, aéreos, marítimos, lacustres y fluviales para servicios administrativos</t>
  </si>
  <si>
    <t>32505 Arrendamiento de vehículos terrestres, aéreos, marítimos, lacustres y fluviales para servidores públicos</t>
  </si>
  <si>
    <t>32701 Patentes, derechos de autor, regalías y otros</t>
  </si>
  <si>
    <t>33104 Otras asesorías para la operación de programas</t>
  </si>
  <si>
    <t>33301 Servicios de desarrollo de aplicaciones informáticas</t>
  </si>
  <si>
    <t>33401 Servicios para capacitación a servidores públicos</t>
  </si>
  <si>
    <t>33501 Estudios e investigaciones</t>
  </si>
  <si>
    <t>33602 Otros servicios comerciales</t>
  </si>
  <si>
    <t>33603 Impresiones de documentos oficiales para la prestación de servicios públicos, identificación, formatos administrativos y fiscales, formas valoradas, certificados y títulos</t>
  </si>
  <si>
    <t>33604 Impresión y elaboración de material informativo derivado de la operación y administración de las dependencias y entidades</t>
  </si>
  <si>
    <t>33605 Información en medios masivos derivada de la operación y administración de las dependencias y entidades</t>
  </si>
  <si>
    <t>33606 Servicios de digitalización</t>
  </si>
  <si>
    <t>33801 Servicios de vigilancia</t>
  </si>
  <si>
    <t>33901 Subcontratación de servicios con terceros</t>
  </si>
  <si>
    <t>33903 Servicios integrales</t>
  </si>
  <si>
    <t>34101 Servicios bancarios y financieros</t>
  </si>
  <si>
    <t>34501 Seguros de bienes patrimoniales</t>
  </si>
  <si>
    <t>34701 Fletes y maniobras</t>
  </si>
  <si>
    <t>35101 Mantenimiento y conservación de inmuebles</t>
  </si>
  <si>
    <t>35701 Mantenimiento y conservación de maquinaria y equipo</t>
  </si>
  <si>
    <t>35801 Servicios de lavandería, limpieza e higiene</t>
  </si>
  <si>
    <t>35901 Servicios de jardinería y fumigación</t>
  </si>
  <si>
    <t>36101 Difusión de mensajes sobre programas y actividades gubernamentales</t>
  </si>
  <si>
    <t>36901 Servicios relacionados con monitoreo de información en medios masivos</t>
  </si>
  <si>
    <t>37104 Pasajes aéreos nacionales para servidores públicos de mando en el desempeño de comisiones y funciones oficiales</t>
  </si>
  <si>
    <t>37106 Pasajes aéreos internacionales para servidores públicos en el desempeño de comisiones y funciones oficiales</t>
  </si>
  <si>
    <t>37201 Pasajes terrestres nacionales para labores en campo y de supervisión</t>
  </si>
  <si>
    <t>37204 Pasajes terrestres nacionales para servidores públicos de mando en el desempeño de comisiones y funciones oficiales</t>
  </si>
  <si>
    <t>37504 Viáticos nacionales para servidores públicos en el desempeño de funciones oficiales</t>
  </si>
  <si>
    <t>37602 Viáticos en el extranjero para servidores públicos en el desempeño de comisiones y funciones oficiales</t>
  </si>
  <si>
    <t>37901 Gastos para operativos y trabajos de campo en áreas rurales</t>
  </si>
  <si>
    <t>38201 Gastos de orden social</t>
  </si>
  <si>
    <t>38301 Congresos y convenciones</t>
  </si>
  <si>
    <t>38401 Exposiciones</t>
  </si>
  <si>
    <t>38501 Gastos para alimentación de servidores públicos de mando</t>
  </si>
  <si>
    <t>39801 Impuesto sobre nóminas</t>
  </si>
  <si>
    <t>39910 Apertura de Fondo Rotatorio</t>
  </si>
  <si>
    <t>21601 Material de limpieza</t>
  </si>
  <si>
    <t>24701 Artículos metálicos para la construcción</t>
  </si>
  <si>
    <t>25201 Plaguicidas, abonos y fertilizantes</t>
  </si>
  <si>
    <t>27301 Artículos deportivos</t>
  </si>
  <si>
    <t>33201 Servicios de diseño, arquitectura, ingeniería y actividades relacionadas</t>
  </si>
  <si>
    <t>15902 Pago por riesgo</t>
  </si>
  <si>
    <t>27501 Blancos y otros productos textiles, excepto prendas de vestir</t>
  </si>
  <si>
    <t>39602 Otros gastos por responsabilidades</t>
  </si>
  <si>
    <t>44106 Compensaciones por servicios de carácter social</t>
  </si>
  <si>
    <t>4000 Transferencias, asignaciones, subsidios</t>
  </si>
  <si>
    <t>2° TRIMESTRE 2018 (CIFRAS A SEPTIEMBRE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</si>
</sst>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[Red]&quot;-&quot;#,##0.00&quot; &quot;"/>
    <numFmt numFmtId="165" formatCode="&quot; &quot;#,##0.00&quot; &quot;;&quot;-&quot;#,##0.00&quot; &quot;;&quot; -&quot;00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1F4E78"/>
      <name val="Calibri"/>
      <family val="2"/>
    </font>
    <font>
      <b/>
      <sz val="12"/>
      <color rgb="FF1F4E78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</fills>
  <borders count="4">
    <border>
      <left/>
      <right/>
      <top/>
      <bottom/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164" fontId="5" fillId="2" borderId="1" xfId="0" applyNumberFormat="1" applyFont="1" applyFill="1" applyBorder="1" applyAlignment="1">
      <alignment vertical="center"/>
    </xf>
    <xf numFmtId="164" fontId="0" fillId="0" borderId="0" xfId="0" applyNumberFormat="1"/>
    <xf numFmtId="0" fontId="6" fillId="0" borderId="2" xfId="0" applyFont="1" applyBorder="1" applyAlignment="1">
      <alignment horizontal="left"/>
    </xf>
    <xf numFmtId="0" fontId="6" fillId="0" borderId="2" xfId="0" applyFont="1" applyBorder="1"/>
    <xf numFmtId="4" fontId="6" fillId="0" borderId="2" xfId="1" applyNumberFormat="1" applyFont="1" applyBorder="1"/>
    <xf numFmtId="0" fontId="6" fillId="0" borderId="0" xfId="0" applyFont="1"/>
    <xf numFmtId="0" fontId="0" fillId="0" borderId="0" xfId="0" applyAlignment="1">
      <alignment wrapText="1"/>
    </xf>
    <xf numFmtId="4" fontId="0" fillId="0" borderId="0" xfId="0" applyNumberFormat="1"/>
    <xf numFmtId="0" fontId="6" fillId="0" borderId="0" xfId="0" applyFont="1" applyAlignment="1">
      <alignment wrapText="1"/>
    </xf>
    <xf numFmtId="4" fontId="0" fillId="0" borderId="0" xfId="0" applyNumberFormat="1" applyFill="1"/>
    <xf numFmtId="4" fontId="6" fillId="0" borderId="3" xfId="1" applyNumberFormat="1" applyFont="1" applyBorder="1"/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95253</xdr:colOff>
      <xdr:row>1</xdr:row>
      <xdr:rowOff>206370</xdr:rowOff>
    </xdr:from>
    <xdr:ext cx="2486021" cy="1151390"/>
    <xdr:pic>
      <xdr:nvPicPr>
        <xdr:cNvPr id="2" name="logotype" descr="ASEA">
          <a:extLst>
            <a:ext uri="{FF2B5EF4-FFF2-40B4-BE49-F238E27FC236}">
              <a16:creationId xmlns:a16="http://schemas.microsoft.com/office/drawing/2014/main" id="{2F7DF6A6-A540-47DD-A2FB-0DE080666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7884" t="19200"/>
        <a:stretch>
          <a:fillRect/>
        </a:stretch>
      </xdr:blipFill>
      <xdr:spPr>
        <a:xfrm>
          <a:off x="95253" y="396870"/>
          <a:ext cx="2486021" cy="115139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6</xdr:col>
      <xdr:colOff>723901</xdr:colOff>
      <xdr:row>2</xdr:row>
      <xdr:rowOff>95251</xdr:rowOff>
    </xdr:from>
    <xdr:ext cx="2609850" cy="767202"/>
    <xdr:pic>
      <xdr:nvPicPr>
        <xdr:cNvPr id="3" name="0 Imagen">
          <a:extLst>
            <a:ext uri="{FF2B5EF4-FFF2-40B4-BE49-F238E27FC236}">
              <a16:creationId xmlns:a16="http://schemas.microsoft.com/office/drawing/2014/main" id="{672E9A91-B69C-4465-8493-A4C328638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344276" y="523876"/>
          <a:ext cx="2609850" cy="7672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13"/>
  <sheetViews>
    <sheetView tabSelected="1" topLeftCell="B1" workbookViewId="0">
      <selection activeCell="I13" sqref="I13"/>
    </sheetView>
  </sheetViews>
  <sheetFormatPr baseColWidth="10" defaultRowHeight="15" x14ac:dyDescent="0.25"/>
  <cols>
    <col min="1" max="1" width="28" customWidth="1"/>
    <col min="2" max="2" width="54.85546875" customWidth="1"/>
    <col min="3" max="3" width="19.5703125" customWidth="1"/>
    <col min="4" max="4" width="18.85546875" customWidth="1"/>
    <col min="5" max="5" width="20.28515625" customWidth="1"/>
    <col min="6" max="6" width="17.7109375" customWidth="1"/>
    <col min="7" max="7" width="21.5703125" customWidth="1"/>
    <col min="8" max="8" width="23.140625" customWidth="1"/>
    <col min="9" max="9" width="13.140625" bestFit="1" customWidth="1"/>
    <col min="10" max="10" width="11.42578125" customWidth="1"/>
  </cols>
  <sheetData>
    <row r="2" spans="1:9" ht="18.75" x14ac:dyDescent="0.25">
      <c r="B2" s="17" t="s">
        <v>0</v>
      </c>
      <c r="C2" s="17"/>
      <c r="D2" s="17"/>
      <c r="E2" s="17"/>
      <c r="F2" s="17"/>
      <c r="G2" s="17"/>
      <c r="H2" s="17"/>
    </row>
    <row r="4" spans="1:9" ht="15.75" x14ac:dyDescent="0.25">
      <c r="B4" s="18" t="s">
        <v>1</v>
      </c>
      <c r="C4" s="18"/>
      <c r="D4" s="18"/>
      <c r="E4" s="18"/>
      <c r="F4" s="18"/>
      <c r="G4" s="18"/>
      <c r="H4" s="18"/>
    </row>
    <row r="5" spans="1:9" ht="15.75" x14ac:dyDescent="0.25">
      <c r="B5" s="18" t="s">
        <v>2</v>
      </c>
      <c r="C5" s="18"/>
      <c r="D5" s="18"/>
      <c r="E5" s="18"/>
      <c r="F5" s="18"/>
      <c r="G5" s="18"/>
      <c r="H5" s="18"/>
    </row>
    <row r="6" spans="1:9" ht="15.75" x14ac:dyDescent="0.25">
      <c r="B6" s="19" t="s">
        <v>112</v>
      </c>
      <c r="C6" s="19"/>
      <c r="D6" s="19"/>
      <c r="E6" s="19"/>
      <c r="F6" s="19"/>
      <c r="G6" s="19"/>
      <c r="H6" s="19"/>
    </row>
    <row r="7" spans="1:9" ht="15.75" x14ac:dyDescent="0.25">
      <c r="B7" s="19" t="s">
        <v>3</v>
      </c>
      <c r="C7" s="19"/>
      <c r="D7" s="19"/>
      <c r="E7" s="19"/>
      <c r="F7" s="19"/>
      <c r="G7" s="19"/>
      <c r="H7" s="19"/>
    </row>
    <row r="10" spans="1:9" ht="29.25" customHeight="1" x14ac:dyDescent="0.25">
      <c r="A10" s="1" t="s">
        <v>4</v>
      </c>
      <c r="B10" s="1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3" t="s">
        <v>11</v>
      </c>
    </row>
    <row r="11" spans="1:9" ht="16.5" thickBot="1" x14ac:dyDescent="0.3">
      <c r="A11" s="4"/>
      <c r="B11" s="4"/>
      <c r="C11" s="4"/>
      <c r="D11" s="4"/>
      <c r="E11" s="4"/>
      <c r="F11" s="4"/>
      <c r="G11" s="4"/>
      <c r="H11" s="5"/>
    </row>
    <row r="12" spans="1:9" ht="18.75" thickTop="1" thickBot="1" x14ac:dyDescent="0.3">
      <c r="A12" s="6" t="s">
        <v>12</v>
      </c>
      <c r="B12" s="6"/>
      <c r="C12" s="6">
        <f>+C14+C35+C61+C112</f>
        <v>383814871</v>
      </c>
      <c r="D12" s="6">
        <f>+D14+D35+D61+D112</f>
        <v>381813838.98000002</v>
      </c>
      <c r="E12" s="6">
        <f>+E14+E35+E61+E112</f>
        <v>51542882.789999992</v>
      </c>
      <c r="F12" s="6">
        <f>+F14+F35+F61+F112</f>
        <v>0</v>
      </c>
      <c r="G12" s="6">
        <f>+G14+G35+G61+G112</f>
        <v>328524337.03000003</v>
      </c>
      <c r="H12" s="6">
        <f>+H14+H35+H61+H112</f>
        <v>328524337.03000003</v>
      </c>
      <c r="I12" s="7"/>
    </row>
    <row r="13" spans="1:9" ht="15.75" thickTop="1" x14ac:dyDescent="0.25">
      <c r="I13" s="7"/>
    </row>
    <row r="14" spans="1:9" s="11" customFormat="1" x14ac:dyDescent="0.25">
      <c r="A14" s="8" t="s">
        <v>13</v>
      </c>
      <c r="B14" s="9"/>
      <c r="C14" s="10">
        <f>SUM(C15:C34)</f>
        <v>282839907</v>
      </c>
      <c r="D14" s="10">
        <f>SUM(D15:D34)</f>
        <v>269333025.06999999</v>
      </c>
      <c r="E14" s="10">
        <f>SUM(E15:E34)</f>
        <v>25575249.020000003</v>
      </c>
      <c r="F14" s="16"/>
      <c r="G14" s="10">
        <f>SUM(G15:G34)</f>
        <v>243757776.05000001</v>
      </c>
      <c r="H14" s="10">
        <f>SUM(H15:H34)</f>
        <v>243757776.05000001</v>
      </c>
      <c r="I14" s="7"/>
    </row>
    <row r="15" spans="1:9" s="12" customFormat="1" x14ac:dyDescent="0.25">
      <c r="B15" s="12" t="s">
        <v>14</v>
      </c>
      <c r="C15" s="13">
        <v>26218645</v>
      </c>
      <c r="D15" s="13">
        <v>32673687.409999996</v>
      </c>
      <c r="E15" s="13">
        <v>4405043.8</v>
      </c>
      <c r="F15" s="12">
        <v>0</v>
      </c>
      <c r="G15" s="13">
        <v>28268643.609999999</v>
      </c>
      <c r="H15" s="13">
        <v>28268643.609999999</v>
      </c>
    </row>
    <row r="16" spans="1:9" s="12" customFormat="1" x14ac:dyDescent="0.25">
      <c r="B16" s="12" t="s">
        <v>15</v>
      </c>
      <c r="C16" s="13">
        <v>71005161</v>
      </c>
      <c r="D16" s="13">
        <v>67738107.260000005</v>
      </c>
      <c r="E16" s="13">
        <v>980783.06</v>
      </c>
      <c r="F16" s="12">
        <v>0</v>
      </c>
      <c r="G16" s="13">
        <v>66757324.199999996</v>
      </c>
      <c r="H16" s="13">
        <v>66757324.199999996</v>
      </c>
    </row>
    <row r="17" spans="1:8" s="12" customFormat="1" ht="30" x14ac:dyDescent="0.25">
      <c r="B17" s="20" t="s">
        <v>16</v>
      </c>
      <c r="C17" s="13">
        <v>31500</v>
      </c>
      <c r="D17" s="13">
        <v>63817.5</v>
      </c>
      <c r="E17" s="13">
        <v>15460</v>
      </c>
      <c r="F17" s="12">
        <v>0</v>
      </c>
      <c r="G17" s="13">
        <v>48357.5</v>
      </c>
      <c r="H17" s="13">
        <v>48357.5</v>
      </c>
    </row>
    <row r="18" spans="1:8" s="14" customFormat="1" x14ac:dyDescent="0.25">
      <c r="A18" s="12"/>
      <c r="B18" s="12" t="s">
        <v>17</v>
      </c>
      <c r="C18" s="13">
        <v>485531</v>
      </c>
      <c r="D18" s="13">
        <v>615870.15</v>
      </c>
      <c r="E18" s="13">
        <v>142905.85</v>
      </c>
      <c r="F18" s="12">
        <v>0</v>
      </c>
      <c r="G18" s="13">
        <v>472964.30000000005</v>
      </c>
      <c r="H18" s="13">
        <v>472964.30000000005</v>
      </c>
    </row>
    <row r="19" spans="1:8" s="12" customFormat="1" ht="15" customHeight="1" x14ac:dyDescent="0.25">
      <c r="B19" s="12" t="s">
        <v>18</v>
      </c>
      <c r="C19" s="13">
        <v>0</v>
      </c>
      <c r="D19" s="13">
        <v>457713.44</v>
      </c>
      <c r="E19" s="13">
        <v>457713.44</v>
      </c>
      <c r="F19" s="12">
        <v>0</v>
      </c>
      <c r="G19" s="13">
        <v>0</v>
      </c>
      <c r="H19" s="13">
        <v>0</v>
      </c>
    </row>
    <row r="20" spans="1:8" s="12" customFormat="1" x14ac:dyDescent="0.25">
      <c r="B20" s="12" t="s">
        <v>19</v>
      </c>
      <c r="C20" s="13">
        <v>3498581</v>
      </c>
      <c r="D20" s="13">
        <v>3917407.61</v>
      </c>
      <c r="E20" s="13">
        <v>1013500.6799999999</v>
      </c>
      <c r="F20" s="12">
        <v>0</v>
      </c>
      <c r="G20" s="13">
        <v>2903906.93</v>
      </c>
      <c r="H20" s="13">
        <v>2903906.93</v>
      </c>
    </row>
    <row r="21" spans="1:8" s="12" customFormat="1" ht="30" customHeight="1" x14ac:dyDescent="0.25">
      <c r="B21" s="12" t="s">
        <v>20</v>
      </c>
      <c r="C21" s="13">
        <v>1051071</v>
      </c>
      <c r="D21" s="13">
        <v>1174216.42</v>
      </c>
      <c r="E21" s="13">
        <v>356431.53</v>
      </c>
      <c r="F21" s="12">
        <v>0</v>
      </c>
      <c r="G21" s="13">
        <v>817784.89</v>
      </c>
      <c r="H21" s="13">
        <v>817784.89</v>
      </c>
    </row>
    <row r="22" spans="1:8" s="14" customFormat="1" x14ac:dyDescent="0.25">
      <c r="A22" s="12"/>
      <c r="B22" s="12" t="s">
        <v>21</v>
      </c>
      <c r="C22" s="13">
        <v>1165276</v>
      </c>
      <c r="D22" s="13">
        <v>1498488.99</v>
      </c>
      <c r="E22" s="13">
        <v>210652.91</v>
      </c>
      <c r="F22" s="12">
        <v>0</v>
      </c>
      <c r="G22" s="13">
        <v>1287836.08</v>
      </c>
      <c r="H22" s="13">
        <v>1287836.08</v>
      </c>
    </row>
    <row r="23" spans="1:8" s="12" customFormat="1" x14ac:dyDescent="0.25">
      <c r="B23" s="12" t="s">
        <v>22</v>
      </c>
      <c r="C23" s="13">
        <v>466108</v>
      </c>
      <c r="D23" s="13">
        <v>599402.63000000012</v>
      </c>
      <c r="E23" s="13">
        <v>84260.87</v>
      </c>
      <c r="F23" s="12">
        <v>0</v>
      </c>
      <c r="G23" s="13">
        <v>515141.76</v>
      </c>
      <c r="H23" s="13">
        <v>515141.76</v>
      </c>
    </row>
    <row r="24" spans="1:8" s="12" customFormat="1" x14ac:dyDescent="0.25">
      <c r="B24" s="12" t="s">
        <v>23</v>
      </c>
      <c r="C24" s="13">
        <v>1514855</v>
      </c>
      <c r="D24" s="13">
        <v>1707108.1</v>
      </c>
      <c r="E24" s="13">
        <v>1024118.9600000001</v>
      </c>
      <c r="F24" s="12">
        <v>0</v>
      </c>
      <c r="G24" s="13">
        <v>682989.14</v>
      </c>
      <c r="H24" s="13">
        <v>682989.14</v>
      </c>
    </row>
    <row r="25" spans="1:8" s="12" customFormat="1" x14ac:dyDescent="0.25">
      <c r="B25" s="12" t="s">
        <v>24</v>
      </c>
      <c r="C25" s="13">
        <v>1951562</v>
      </c>
      <c r="D25" s="13">
        <v>2526871.6799999997</v>
      </c>
      <c r="E25" s="13">
        <v>535345.83000000007</v>
      </c>
      <c r="F25" s="12">
        <v>0</v>
      </c>
      <c r="G25" s="13">
        <v>1991525.8499999996</v>
      </c>
      <c r="H25" s="13">
        <v>1991525.8499999996</v>
      </c>
    </row>
    <row r="26" spans="1:8" s="14" customFormat="1" ht="30" customHeight="1" x14ac:dyDescent="0.25">
      <c r="A26" s="12"/>
      <c r="B26" s="12" t="s">
        <v>25</v>
      </c>
      <c r="C26" s="13">
        <v>4360426</v>
      </c>
      <c r="D26" s="13">
        <v>4451476.1999999993</v>
      </c>
      <c r="E26" s="13">
        <v>1608574.82</v>
      </c>
      <c r="F26" s="12">
        <v>0</v>
      </c>
      <c r="G26" s="13">
        <v>2842901.38</v>
      </c>
      <c r="H26" s="13">
        <v>2842901.38</v>
      </c>
    </row>
    <row r="27" spans="1:8" s="12" customFormat="1" x14ac:dyDescent="0.25">
      <c r="B27" s="12" t="s">
        <v>26</v>
      </c>
      <c r="C27" s="13">
        <v>18045251</v>
      </c>
      <c r="D27" s="13">
        <v>22051153.419999998</v>
      </c>
      <c r="E27" s="13">
        <v>2871138.1400000006</v>
      </c>
      <c r="F27" s="12">
        <v>0</v>
      </c>
      <c r="G27" s="13">
        <v>19180015.280000001</v>
      </c>
      <c r="H27" s="13">
        <v>19180015.280000001</v>
      </c>
    </row>
    <row r="28" spans="1:8" s="12" customFormat="1" x14ac:dyDescent="0.25">
      <c r="B28" s="12" t="s">
        <v>27</v>
      </c>
      <c r="C28" s="13">
        <v>104388</v>
      </c>
      <c r="D28" s="13">
        <v>109663.55000000002</v>
      </c>
      <c r="E28" s="13">
        <v>22921.05</v>
      </c>
      <c r="F28" s="12">
        <v>0</v>
      </c>
      <c r="G28" s="13">
        <v>86742.5</v>
      </c>
      <c r="H28" s="13">
        <v>86742.5</v>
      </c>
    </row>
    <row r="29" spans="1:8" s="12" customFormat="1" ht="30" customHeight="1" x14ac:dyDescent="0.25">
      <c r="B29" s="12" t="s">
        <v>28</v>
      </c>
      <c r="C29" s="13">
        <v>343641</v>
      </c>
      <c r="D29" s="13">
        <v>452730</v>
      </c>
      <c r="E29" s="13">
        <v>452730</v>
      </c>
      <c r="F29" s="12">
        <v>0</v>
      </c>
      <c r="G29" s="13">
        <v>0</v>
      </c>
      <c r="H29" s="13">
        <v>0</v>
      </c>
    </row>
    <row r="30" spans="1:8" s="12" customFormat="1" x14ac:dyDescent="0.25">
      <c r="B30" s="12" t="s">
        <v>29</v>
      </c>
      <c r="C30" s="13">
        <v>107449858</v>
      </c>
      <c r="D30" s="13">
        <v>124698270.41999999</v>
      </c>
      <c r="E30" s="13">
        <v>9929848.9900000002</v>
      </c>
      <c r="F30" s="12">
        <v>0</v>
      </c>
      <c r="G30" s="13">
        <v>114768421.43000001</v>
      </c>
      <c r="H30" s="13">
        <v>114768421.43000001</v>
      </c>
    </row>
    <row r="31" spans="1:8" s="12" customFormat="1" x14ac:dyDescent="0.25">
      <c r="B31" s="12" t="s">
        <v>30</v>
      </c>
      <c r="C31" s="13">
        <v>1812513</v>
      </c>
      <c r="D31" s="13">
        <v>2246864.4900000002</v>
      </c>
      <c r="E31" s="13">
        <v>64575.67</v>
      </c>
      <c r="F31" s="12">
        <v>0</v>
      </c>
      <c r="G31" s="13">
        <v>2182288.8199999998</v>
      </c>
      <c r="H31" s="13">
        <v>2182288.8199999998</v>
      </c>
    </row>
    <row r="32" spans="1:8" s="12" customFormat="1" x14ac:dyDescent="0.25">
      <c r="B32" s="12" t="s">
        <v>31</v>
      </c>
      <c r="C32" s="13">
        <v>396189</v>
      </c>
      <c r="D32" s="13">
        <v>396189</v>
      </c>
      <c r="E32" s="13">
        <v>396189</v>
      </c>
      <c r="F32" s="12">
        <v>0</v>
      </c>
      <c r="G32" s="13">
        <v>0</v>
      </c>
      <c r="H32" s="13">
        <v>0</v>
      </c>
    </row>
    <row r="33" spans="1:9" s="12" customFormat="1" x14ac:dyDescent="0.25">
      <c r="B33" s="12" t="s">
        <v>107</v>
      </c>
      <c r="C33" s="13">
        <v>0</v>
      </c>
      <c r="D33" s="13">
        <v>964552.95</v>
      </c>
      <c r="E33" s="13">
        <v>13620.57</v>
      </c>
      <c r="F33" s="12">
        <v>0</v>
      </c>
      <c r="G33" s="13">
        <v>950932.38</v>
      </c>
      <c r="H33" s="13">
        <v>950932.38</v>
      </c>
    </row>
    <row r="34" spans="1:9" s="11" customFormat="1" x14ac:dyDescent="0.25">
      <c r="B34" s="12" t="s">
        <v>32</v>
      </c>
      <c r="C34" s="13">
        <v>42939351</v>
      </c>
      <c r="D34" s="13">
        <v>989433.85</v>
      </c>
      <c r="E34" s="13">
        <v>989433.85</v>
      </c>
      <c r="F34" s="12">
        <v>0</v>
      </c>
      <c r="G34" s="13">
        <v>0</v>
      </c>
      <c r="H34" s="13">
        <v>0</v>
      </c>
    </row>
    <row r="35" spans="1:9" s="12" customFormat="1" ht="15" customHeight="1" x14ac:dyDescent="0.25">
      <c r="A35" s="8" t="s">
        <v>33</v>
      </c>
      <c r="B35" s="9"/>
      <c r="C35" s="10">
        <f t="shared" ref="C35:H35" si="0">SUM(C36:C60)</f>
        <v>3323305</v>
      </c>
      <c r="D35" s="10">
        <f t="shared" si="0"/>
        <v>6131206.459999999</v>
      </c>
      <c r="E35" s="10">
        <f t="shared" si="0"/>
        <v>1454843.5500000003</v>
      </c>
      <c r="F35" s="10">
        <f t="shared" si="0"/>
        <v>0</v>
      </c>
      <c r="G35" s="10">
        <f t="shared" si="0"/>
        <v>4317861.620000001</v>
      </c>
      <c r="H35" s="10">
        <f t="shared" si="0"/>
        <v>4317861.620000001</v>
      </c>
      <c r="I35" s="7"/>
    </row>
    <row r="36" spans="1:9" s="12" customFormat="1" x14ac:dyDescent="0.25">
      <c r="B36" s="12" t="s">
        <v>34</v>
      </c>
      <c r="C36" s="13">
        <v>205300</v>
      </c>
      <c r="D36" s="13">
        <v>1979074.26</v>
      </c>
      <c r="E36" s="13">
        <v>620874.10000000009</v>
      </c>
      <c r="F36" s="12">
        <v>0</v>
      </c>
      <c r="G36" s="13">
        <v>1358199.5799999998</v>
      </c>
      <c r="H36" s="13">
        <v>1358199.5799999998</v>
      </c>
      <c r="I36" s="7"/>
    </row>
    <row r="37" spans="1:9" s="12" customFormat="1" ht="30" x14ac:dyDescent="0.25">
      <c r="B37" s="12" t="s">
        <v>35</v>
      </c>
      <c r="C37" s="13">
        <v>109080</v>
      </c>
      <c r="D37" s="13">
        <v>70381</v>
      </c>
      <c r="E37" s="13">
        <v>70381</v>
      </c>
      <c r="F37" s="12">
        <v>0</v>
      </c>
      <c r="G37" s="13">
        <v>0</v>
      </c>
      <c r="H37" s="13">
        <v>0</v>
      </c>
      <c r="I37" s="7"/>
    </row>
    <row r="38" spans="1:9" s="12" customFormat="1" x14ac:dyDescent="0.25">
      <c r="B38" s="12" t="s">
        <v>36</v>
      </c>
      <c r="C38" s="13">
        <v>23630</v>
      </c>
      <c r="D38" s="13">
        <v>19630</v>
      </c>
      <c r="E38" s="13">
        <v>19630</v>
      </c>
      <c r="F38" s="12">
        <v>0</v>
      </c>
      <c r="G38" s="13">
        <v>0</v>
      </c>
      <c r="H38" s="13">
        <v>0</v>
      </c>
      <c r="I38" s="7"/>
    </row>
    <row r="39" spans="1:9" s="12" customFormat="1" x14ac:dyDescent="0.25">
      <c r="B39" s="12" t="s">
        <v>102</v>
      </c>
      <c r="C39" s="13">
        <v>0</v>
      </c>
      <c r="D39" s="13">
        <v>0.57999999999999996</v>
      </c>
      <c r="E39" s="13">
        <v>0</v>
      </c>
      <c r="F39" s="12">
        <v>0</v>
      </c>
      <c r="G39" s="13">
        <v>0.57999999999999996</v>
      </c>
      <c r="H39" s="13">
        <v>0.57999999999999996</v>
      </c>
      <c r="I39" s="7"/>
    </row>
    <row r="40" spans="1:9" s="12" customFormat="1" ht="30" x14ac:dyDescent="0.25">
      <c r="B40" s="12" t="s">
        <v>37</v>
      </c>
      <c r="C40" s="13">
        <v>266790</v>
      </c>
      <c r="D40" s="13">
        <v>419444.43</v>
      </c>
      <c r="E40" s="13">
        <v>256266.5</v>
      </c>
      <c r="F40" s="12">
        <v>0</v>
      </c>
      <c r="G40" s="13">
        <v>144966.75</v>
      </c>
      <c r="H40" s="13">
        <v>144966.75</v>
      </c>
      <c r="I40" s="7"/>
    </row>
    <row r="41" spans="1:9" s="12" customFormat="1" ht="30" x14ac:dyDescent="0.25">
      <c r="B41" s="12" t="s">
        <v>38</v>
      </c>
      <c r="C41" s="13">
        <v>21850</v>
      </c>
      <c r="D41" s="13">
        <v>9454.09</v>
      </c>
      <c r="E41" s="13">
        <v>7665.09</v>
      </c>
      <c r="F41" s="12">
        <v>0</v>
      </c>
      <c r="G41" s="13">
        <v>1789</v>
      </c>
      <c r="H41" s="13">
        <v>1789</v>
      </c>
      <c r="I41" s="7"/>
    </row>
    <row r="42" spans="1:9" s="12" customFormat="1" ht="30" customHeight="1" x14ac:dyDescent="0.25">
      <c r="B42" s="12" t="s">
        <v>39</v>
      </c>
      <c r="C42" s="13">
        <v>3654</v>
      </c>
      <c r="D42" s="13">
        <v>24070.09</v>
      </c>
      <c r="E42" s="13">
        <v>0</v>
      </c>
      <c r="F42" s="12">
        <v>0</v>
      </c>
      <c r="G42" s="13">
        <v>24070.09</v>
      </c>
      <c r="H42" s="13">
        <v>24070.09</v>
      </c>
      <c r="I42" s="7"/>
    </row>
    <row r="43" spans="1:9" s="12" customFormat="1" ht="15" customHeight="1" x14ac:dyDescent="0.25">
      <c r="B43" s="12" t="s">
        <v>40</v>
      </c>
      <c r="C43" s="13">
        <v>65000</v>
      </c>
      <c r="D43" s="13">
        <v>12009.18</v>
      </c>
      <c r="E43" s="13">
        <v>9147.1</v>
      </c>
      <c r="F43" s="12">
        <v>0</v>
      </c>
      <c r="G43" s="13">
        <v>2862.08</v>
      </c>
      <c r="H43" s="13">
        <v>2862.08</v>
      </c>
      <c r="I43" s="7"/>
    </row>
    <row r="44" spans="1:9" s="12" customFormat="1" x14ac:dyDescent="0.25">
      <c r="B44" s="12" t="s">
        <v>103</v>
      </c>
      <c r="C44" s="13">
        <v>0</v>
      </c>
      <c r="D44" s="13">
        <v>7177.26</v>
      </c>
      <c r="E44" s="13">
        <v>0</v>
      </c>
      <c r="F44" s="12">
        <v>0</v>
      </c>
      <c r="G44" s="13">
        <v>7177.26</v>
      </c>
      <c r="H44" s="13">
        <v>7177.26</v>
      </c>
      <c r="I44" s="7"/>
    </row>
    <row r="45" spans="1:9" s="12" customFormat="1" x14ac:dyDescent="0.25">
      <c r="B45" s="12" t="s">
        <v>41</v>
      </c>
      <c r="C45" s="13">
        <v>155508</v>
      </c>
      <c r="D45" s="13">
        <v>1247713.76</v>
      </c>
      <c r="E45" s="13">
        <v>37832</v>
      </c>
      <c r="F45" s="12">
        <v>0</v>
      </c>
      <c r="G45" s="13">
        <v>1208883.8</v>
      </c>
      <c r="H45" s="13">
        <v>1208883.8</v>
      </c>
      <c r="I45" s="7"/>
    </row>
    <row r="46" spans="1:9" s="12" customFormat="1" ht="30" customHeight="1" x14ac:dyDescent="0.25">
      <c r="B46" s="12" t="s">
        <v>42</v>
      </c>
      <c r="C46" s="13">
        <v>1175</v>
      </c>
      <c r="D46" s="13">
        <v>4182.83</v>
      </c>
      <c r="E46" s="13">
        <v>0</v>
      </c>
      <c r="F46" s="12">
        <v>0</v>
      </c>
      <c r="G46" s="13">
        <v>4182.83</v>
      </c>
      <c r="H46" s="13">
        <v>4182.83</v>
      </c>
      <c r="I46" s="7"/>
    </row>
    <row r="47" spans="1:9" s="12" customFormat="1" ht="30" customHeight="1" x14ac:dyDescent="0.25">
      <c r="B47" s="12" t="s">
        <v>104</v>
      </c>
      <c r="C47" s="13">
        <v>0</v>
      </c>
      <c r="D47" s="13">
        <v>23491.16</v>
      </c>
      <c r="E47" s="13">
        <v>0</v>
      </c>
      <c r="F47" s="12">
        <v>0</v>
      </c>
      <c r="G47" s="13">
        <v>23491.16</v>
      </c>
      <c r="H47" s="13">
        <v>23491.16</v>
      </c>
      <c r="I47" s="7"/>
    </row>
    <row r="48" spans="1:9" s="12" customFormat="1" ht="30" customHeight="1" x14ac:dyDescent="0.25">
      <c r="B48" s="12" t="s">
        <v>43</v>
      </c>
      <c r="C48" s="13">
        <v>10000</v>
      </c>
      <c r="D48" s="13">
        <v>0</v>
      </c>
      <c r="E48" s="13">
        <v>0</v>
      </c>
      <c r="F48" s="12">
        <v>0</v>
      </c>
      <c r="G48" s="13">
        <v>0</v>
      </c>
      <c r="H48" s="13">
        <v>0</v>
      </c>
      <c r="I48" s="7"/>
    </row>
    <row r="49" spans="1:9" s="12" customFormat="1" ht="30" customHeight="1" x14ac:dyDescent="0.25">
      <c r="B49" s="12" t="s">
        <v>44</v>
      </c>
      <c r="C49" s="13">
        <v>32092</v>
      </c>
      <c r="D49" s="13">
        <v>2000</v>
      </c>
      <c r="E49" s="13">
        <v>2000</v>
      </c>
      <c r="F49" s="12">
        <v>0</v>
      </c>
      <c r="G49" s="13">
        <v>0</v>
      </c>
      <c r="H49" s="13">
        <v>0</v>
      </c>
      <c r="I49" s="7"/>
    </row>
    <row r="50" spans="1:9" s="12" customFormat="1" ht="30" customHeight="1" x14ac:dyDescent="0.25">
      <c r="B50" s="12" t="s">
        <v>45</v>
      </c>
      <c r="C50" s="13">
        <v>943056</v>
      </c>
      <c r="D50" s="13">
        <v>1031175.4700000001</v>
      </c>
      <c r="E50" s="13">
        <v>175672.84</v>
      </c>
      <c r="F50" s="12">
        <v>0</v>
      </c>
      <c r="G50" s="13">
        <v>758117.86</v>
      </c>
      <c r="H50" s="13">
        <v>758117.86</v>
      </c>
      <c r="I50" s="7"/>
    </row>
    <row r="51" spans="1:9" s="12" customFormat="1" ht="30" customHeight="1" x14ac:dyDescent="0.25">
      <c r="B51" s="12" t="s">
        <v>46</v>
      </c>
      <c r="C51" s="13">
        <v>284000</v>
      </c>
      <c r="D51" s="13">
        <v>480815.83999999997</v>
      </c>
      <c r="E51" s="13">
        <v>98689.560000000012</v>
      </c>
      <c r="F51" s="12">
        <v>0</v>
      </c>
      <c r="G51" s="13">
        <v>382126.28</v>
      </c>
      <c r="H51" s="13">
        <v>382126.28</v>
      </c>
      <c r="I51" s="7"/>
    </row>
    <row r="52" spans="1:9" s="12" customFormat="1" x14ac:dyDescent="0.25">
      <c r="B52" s="12" t="s">
        <v>47</v>
      </c>
      <c r="C52" s="13">
        <v>288130</v>
      </c>
      <c r="D52" s="13">
        <v>423715.88</v>
      </c>
      <c r="E52" s="13">
        <v>38346.480000000003</v>
      </c>
      <c r="F52" s="12">
        <v>0</v>
      </c>
      <c r="G52" s="13">
        <v>385369.4</v>
      </c>
      <c r="H52" s="13">
        <v>385369.4</v>
      </c>
      <c r="I52" s="7"/>
    </row>
    <row r="53" spans="1:9" s="12" customFormat="1" ht="15" customHeight="1" x14ac:dyDescent="0.25">
      <c r="B53" s="12" t="s">
        <v>48</v>
      </c>
      <c r="C53" s="13">
        <v>807392</v>
      </c>
      <c r="D53" s="13">
        <v>360886.68</v>
      </c>
      <c r="E53" s="13">
        <v>115411.88</v>
      </c>
      <c r="F53" s="12">
        <v>0</v>
      </c>
      <c r="G53" s="13">
        <v>9280</v>
      </c>
      <c r="H53" s="13">
        <v>9280</v>
      </c>
      <c r="I53" s="7"/>
    </row>
    <row r="54" spans="1:9" s="12" customFormat="1" ht="15" customHeight="1" x14ac:dyDescent="0.25">
      <c r="B54" s="12" t="s">
        <v>105</v>
      </c>
      <c r="C54" s="13">
        <v>0</v>
      </c>
      <c r="D54" s="13">
        <v>4455.2</v>
      </c>
      <c r="E54" s="13">
        <v>2228</v>
      </c>
      <c r="F54" s="12">
        <v>0</v>
      </c>
      <c r="G54" s="13">
        <v>2227.1999999999998</v>
      </c>
      <c r="H54" s="13">
        <v>2227.1999999999998</v>
      </c>
      <c r="I54" s="7"/>
    </row>
    <row r="55" spans="1:9" s="12" customFormat="1" ht="15" customHeight="1" x14ac:dyDescent="0.25">
      <c r="B55" s="12" t="s">
        <v>49</v>
      </c>
      <c r="C55" s="13">
        <v>1155</v>
      </c>
      <c r="D55" s="13">
        <v>0</v>
      </c>
      <c r="E55" s="13">
        <v>0</v>
      </c>
      <c r="F55" s="12">
        <v>0</v>
      </c>
      <c r="G55" s="13">
        <v>0</v>
      </c>
      <c r="H55" s="13">
        <v>0</v>
      </c>
      <c r="I55" s="7"/>
    </row>
    <row r="56" spans="1:9" s="12" customFormat="1" ht="15" customHeight="1" x14ac:dyDescent="0.25">
      <c r="B56" s="12" t="s">
        <v>108</v>
      </c>
      <c r="C56" s="13">
        <v>0</v>
      </c>
      <c r="D56" s="13">
        <v>5712</v>
      </c>
      <c r="E56" s="13">
        <v>0</v>
      </c>
      <c r="F56" s="12">
        <v>0</v>
      </c>
      <c r="G56" s="13">
        <v>0</v>
      </c>
      <c r="H56" s="13">
        <v>0</v>
      </c>
      <c r="I56" s="7"/>
    </row>
    <row r="57" spans="1:9" s="12" customFormat="1" x14ac:dyDescent="0.25">
      <c r="B57" s="12" t="s">
        <v>50</v>
      </c>
      <c r="C57" s="13">
        <v>101011</v>
      </c>
      <c r="D57" s="13">
        <v>0</v>
      </c>
      <c r="E57" s="13">
        <v>0</v>
      </c>
      <c r="F57" s="12">
        <v>0</v>
      </c>
      <c r="G57" s="13">
        <v>0</v>
      </c>
      <c r="H57" s="13">
        <v>0</v>
      </c>
      <c r="I57" s="7"/>
    </row>
    <row r="58" spans="1:9" s="12" customFormat="1" x14ac:dyDescent="0.25">
      <c r="B58" s="12" t="s">
        <v>51</v>
      </c>
      <c r="C58" s="13">
        <v>4482</v>
      </c>
      <c r="D58" s="13">
        <v>1044.3499999999999</v>
      </c>
      <c r="E58" s="13">
        <v>0</v>
      </c>
      <c r="F58" s="12">
        <v>0</v>
      </c>
      <c r="G58" s="13">
        <v>1044.3499999999999</v>
      </c>
      <c r="H58" s="13">
        <v>1044.3499999999999</v>
      </c>
      <c r="I58" s="7"/>
    </row>
    <row r="59" spans="1:9" s="12" customFormat="1" ht="30" x14ac:dyDescent="0.25">
      <c r="B59" s="12" t="s">
        <v>52</v>
      </c>
      <c r="C59" s="13">
        <v>0</v>
      </c>
      <c r="D59" s="13">
        <v>4772.3999999999996</v>
      </c>
      <c r="E59" s="13">
        <v>699</v>
      </c>
      <c r="F59" s="12">
        <v>0</v>
      </c>
      <c r="G59" s="13">
        <v>4073.4</v>
      </c>
      <c r="H59" s="13">
        <v>4073.4</v>
      </c>
      <c r="I59" s="7"/>
    </row>
    <row r="60" spans="1:9" s="12" customFormat="1" x14ac:dyDescent="0.25">
      <c r="C60" s="13"/>
      <c r="D60" s="13"/>
      <c r="E60" s="13"/>
      <c r="F60" s="13"/>
      <c r="G60" s="13"/>
      <c r="H60" s="13"/>
      <c r="I60" s="7"/>
    </row>
    <row r="61" spans="1:9" s="12" customFormat="1" x14ac:dyDescent="0.25">
      <c r="A61" s="8" t="s">
        <v>53</v>
      </c>
      <c r="B61" s="9"/>
      <c r="C61" s="10">
        <f>SUM(C62:C111)</f>
        <v>97595259</v>
      </c>
      <c r="D61" s="10">
        <f>SUM(D62:D111)</f>
        <v>106293207.45000002</v>
      </c>
      <c r="E61" s="10">
        <f>SUM(E62:E111)</f>
        <v>24456390.219999991</v>
      </c>
      <c r="F61" s="10">
        <f>SUM(F62:F111)</f>
        <v>0</v>
      </c>
      <c r="G61" s="10">
        <f>SUM(G62:G111)</f>
        <v>80448699.360000014</v>
      </c>
      <c r="H61" s="10">
        <f>SUM(H62:H111)</f>
        <v>80448699.360000014</v>
      </c>
      <c r="I61" s="7"/>
    </row>
    <row r="62" spans="1:9" s="12" customFormat="1" x14ac:dyDescent="0.25">
      <c r="B62" s="12" t="s">
        <v>54</v>
      </c>
      <c r="C62" s="13">
        <v>589680</v>
      </c>
      <c r="D62" s="13">
        <v>338979</v>
      </c>
      <c r="E62" s="13">
        <v>338979</v>
      </c>
      <c r="F62" s="12">
        <v>0</v>
      </c>
      <c r="G62" s="13">
        <v>0</v>
      </c>
      <c r="H62" s="13">
        <v>0</v>
      </c>
      <c r="I62" s="7"/>
    </row>
    <row r="63" spans="1:9" s="12" customFormat="1" x14ac:dyDescent="0.25">
      <c r="B63" s="12" t="s">
        <v>55</v>
      </c>
      <c r="C63" s="13">
        <v>189892</v>
      </c>
      <c r="D63" s="13">
        <v>0</v>
      </c>
      <c r="E63" s="13">
        <v>0</v>
      </c>
      <c r="F63" s="12">
        <v>0</v>
      </c>
      <c r="G63" s="13">
        <v>0</v>
      </c>
      <c r="H63" s="13">
        <v>0</v>
      </c>
      <c r="I63" s="7"/>
    </row>
    <row r="64" spans="1:9" s="12" customFormat="1" x14ac:dyDescent="0.25">
      <c r="B64" s="12" t="s">
        <v>56</v>
      </c>
      <c r="C64" s="13">
        <v>221226</v>
      </c>
      <c r="D64" s="13">
        <v>221226</v>
      </c>
      <c r="E64" s="13">
        <v>92476.11</v>
      </c>
      <c r="F64" s="12">
        <v>0</v>
      </c>
      <c r="G64" s="13">
        <v>94747.47</v>
      </c>
      <c r="H64" s="13">
        <v>94747.47</v>
      </c>
      <c r="I64" s="7"/>
    </row>
    <row r="65" spans="2:9" s="12" customFormat="1" x14ac:dyDescent="0.25">
      <c r="B65" s="12" t="s">
        <v>57</v>
      </c>
      <c r="C65" s="13">
        <v>51570</v>
      </c>
      <c r="D65" s="13">
        <v>82354.81</v>
      </c>
      <c r="E65" s="13">
        <v>7422.12</v>
      </c>
      <c r="F65" s="12">
        <v>0</v>
      </c>
      <c r="G65" s="13">
        <v>74932.69</v>
      </c>
      <c r="H65" s="13">
        <v>74932.69</v>
      </c>
      <c r="I65" s="7"/>
    </row>
    <row r="66" spans="2:9" s="12" customFormat="1" ht="30" customHeight="1" x14ac:dyDescent="0.25">
      <c r="B66" s="12" t="s">
        <v>58</v>
      </c>
      <c r="C66" s="13">
        <v>2273334</v>
      </c>
      <c r="D66" s="13">
        <v>2892948.65</v>
      </c>
      <c r="E66" s="13">
        <v>684536.06</v>
      </c>
      <c r="F66" s="12">
        <v>0</v>
      </c>
      <c r="G66" s="13">
        <v>2180866.2400000002</v>
      </c>
      <c r="H66" s="13">
        <v>2180866.2400000002</v>
      </c>
      <c r="I66" s="7"/>
    </row>
    <row r="67" spans="2:9" s="12" customFormat="1" ht="30" customHeight="1" x14ac:dyDescent="0.25">
      <c r="B67" s="12" t="s">
        <v>59</v>
      </c>
      <c r="C67" s="13">
        <v>469020</v>
      </c>
      <c r="D67" s="13">
        <v>1352544.6</v>
      </c>
      <c r="E67" s="13">
        <v>643316.11</v>
      </c>
      <c r="F67" s="12">
        <v>0</v>
      </c>
      <c r="G67" s="13">
        <v>709228.49</v>
      </c>
      <c r="H67" s="13">
        <v>709228.49</v>
      </c>
      <c r="I67" s="7"/>
    </row>
    <row r="68" spans="2:9" s="12" customFormat="1" ht="30" customHeight="1" x14ac:dyDescent="0.25">
      <c r="B68" s="12" t="s">
        <v>60</v>
      </c>
      <c r="C68" s="13">
        <v>120000</v>
      </c>
      <c r="D68" s="13">
        <v>928534.52</v>
      </c>
      <c r="E68" s="13">
        <v>127381.12</v>
      </c>
      <c r="F68" s="12">
        <v>0</v>
      </c>
      <c r="G68" s="13">
        <v>799653.4</v>
      </c>
      <c r="H68" s="13">
        <v>799653.4</v>
      </c>
      <c r="I68" s="7"/>
    </row>
    <row r="69" spans="2:9" s="12" customFormat="1" ht="30" customHeight="1" x14ac:dyDescent="0.25">
      <c r="B69" s="12" t="s">
        <v>61</v>
      </c>
      <c r="C69" s="13">
        <v>6590504</v>
      </c>
      <c r="D69" s="13">
        <v>0</v>
      </c>
      <c r="E69" s="13">
        <v>0</v>
      </c>
      <c r="F69" s="12">
        <v>0</v>
      </c>
      <c r="G69" s="13">
        <v>0</v>
      </c>
      <c r="H69" s="13">
        <v>0</v>
      </c>
      <c r="I69" s="7"/>
    </row>
    <row r="70" spans="2:9" s="12" customFormat="1" ht="30" customHeight="1" x14ac:dyDescent="0.25">
      <c r="B70" s="12" t="s">
        <v>62</v>
      </c>
      <c r="C70" s="13">
        <v>1076876</v>
      </c>
      <c r="D70" s="13">
        <v>1076876</v>
      </c>
      <c r="E70" s="13">
        <v>221321.02999999997</v>
      </c>
      <c r="F70" s="12">
        <v>0</v>
      </c>
      <c r="G70" s="13">
        <v>836304.97000000009</v>
      </c>
      <c r="H70" s="13">
        <v>836304.97000000009</v>
      </c>
      <c r="I70" s="7"/>
    </row>
    <row r="71" spans="2:9" s="12" customFormat="1" ht="30" customHeight="1" x14ac:dyDescent="0.25">
      <c r="B71" s="12" t="s">
        <v>63</v>
      </c>
      <c r="C71" s="13">
        <v>0</v>
      </c>
      <c r="D71" s="13">
        <v>0</v>
      </c>
      <c r="E71" s="13">
        <v>0</v>
      </c>
      <c r="F71" s="12">
        <v>0</v>
      </c>
      <c r="G71" s="13">
        <v>0</v>
      </c>
      <c r="H71" s="13">
        <v>0</v>
      </c>
      <c r="I71" s="7"/>
    </row>
    <row r="72" spans="2:9" s="12" customFormat="1" ht="30" customHeight="1" x14ac:dyDescent="0.25">
      <c r="B72" s="12" t="s">
        <v>64</v>
      </c>
      <c r="C72" s="13">
        <v>2208000</v>
      </c>
      <c r="D72" s="13">
        <v>3582365.63</v>
      </c>
      <c r="E72" s="13">
        <v>536784.44999999995</v>
      </c>
      <c r="F72" s="12">
        <v>0</v>
      </c>
      <c r="G72" s="13">
        <v>3045580.66</v>
      </c>
      <c r="H72" s="13">
        <v>3045580.66</v>
      </c>
      <c r="I72" s="7"/>
    </row>
    <row r="73" spans="2:9" s="12" customFormat="1" ht="30" customHeight="1" x14ac:dyDescent="0.25">
      <c r="B73" s="12" t="s">
        <v>65</v>
      </c>
      <c r="C73" s="13">
        <v>1350000</v>
      </c>
      <c r="D73" s="13">
        <v>1860000</v>
      </c>
      <c r="E73" s="13">
        <v>735282.56</v>
      </c>
      <c r="F73" s="12">
        <v>0</v>
      </c>
      <c r="G73" s="13">
        <v>1124717.44</v>
      </c>
      <c r="H73" s="13">
        <v>1124717.44</v>
      </c>
      <c r="I73" s="7"/>
    </row>
    <row r="74" spans="2:9" s="11" customFormat="1" ht="30" x14ac:dyDescent="0.25">
      <c r="B74" s="12" t="s">
        <v>66</v>
      </c>
      <c r="C74" s="13">
        <v>0</v>
      </c>
      <c r="D74" s="13">
        <v>916380.13</v>
      </c>
      <c r="E74" s="13">
        <v>203212.13</v>
      </c>
      <c r="F74" s="12">
        <v>0</v>
      </c>
      <c r="G74" s="13">
        <v>713168</v>
      </c>
      <c r="H74" s="13">
        <v>713168</v>
      </c>
      <c r="I74" s="7"/>
    </row>
    <row r="75" spans="2:9" s="12" customFormat="1" x14ac:dyDescent="0.25">
      <c r="B75" s="12" t="s">
        <v>67</v>
      </c>
      <c r="C75" s="13">
        <v>10842050</v>
      </c>
      <c r="D75" s="13">
        <v>8457081.709999999</v>
      </c>
      <c r="E75" s="13">
        <v>717521.10000000009</v>
      </c>
      <c r="F75" s="12">
        <v>0</v>
      </c>
      <c r="G75" s="13">
        <v>7533262.7799999993</v>
      </c>
      <c r="H75" s="13">
        <v>7533262.7799999993</v>
      </c>
      <c r="I75" s="7"/>
    </row>
    <row r="76" spans="2:9" s="12" customFormat="1" ht="15" customHeight="1" x14ac:dyDescent="0.25">
      <c r="B76" s="12" t="s">
        <v>68</v>
      </c>
      <c r="C76" s="13">
        <v>5500000</v>
      </c>
      <c r="D76" s="13">
        <v>4553725.6900000004</v>
      </c>
      <c r="E76" s="13">
        <v>3669227.6900000004</v>
      </c>
      <c r="F76" s="12">
        <v>0</v>
      </c>
      <c r="G76" s="13">
        <v>849800</v>
      </c>
      <c r="H76" s="13">
        <v>849800</v>
      </c>
      <c r="I76" s="7"/>
    </row>
    <row r="77" spans="2:9" s="12" customFormat="1" ht="30" x14ac:dyDescent="0.25">
      <c r="B77" s="12" t="s">
        <v>106</v>
      </c>
      <c r="C77" s="13">
        <v>0</v>
      </c>
      <c r="D77" s="13">
        <v>169360</v>
      </c>
      <c r="E77" s="13">
        <v>0</v>
      </c>
      <c r="F77" s="12">
        <v>0</v>
      </c>
      <c r="G77" s="13">
        <v>169360</v>
      </c>
      <c r="H77" s="13">
        <v>169360</v>
      </c>
      <c r="I77" s="7"/>
    </row>
    <row r="78" spans="2:9" s="12" customFormat="1" x14ac:dyDescent="0.25">
      <c r="B78" s="12" t="s">
        <v>69</v>
      </c>
      <c r="C78" s="13">
        <v>13525690</v>
      </c>
      <c r="D78" s="13">
        <v>25915099.020000003</v>
      </c>
      <c r="E78" s="13">
        <v>4027647.56</v>
      </c>
      <c r="F78" s="12">
        <v>0</v>
      </c>
      <c r="G78" s="13">
        <v>21886751.460000001</v>
      </c>
      <c r="H78" s="13">
        <v>21886751.460000001</v>
      </c>
      <c r="I78" s="7"/>
    </row>
    <row r="79" spans="2:9" s="12" customFormat="1" x14ac:dyDescent="0.25">
      <c r="B79" s="12" t="s">
        <v>70</v>
      </c>
      <c r="C79" s="13">
        <v>2100000</v>
      </c>
      <c r="D79" s="13">
        <v>3082348.55</v>
      </c>
      <c r="E79" s="13">
        <v>1259505.6400000001</v>
      </c>
      <c r="F79" s="12">
        <v>0</v>
      </c>
      <c r="G79" s="13">
        <v>1801791.49</v>
      </c>
      <c r="H79" s="13">
        <v>1801791.49</v>
      </c>
      <c r="I79" s="7"/>
    </row>
    <row r="80" spans="2:9" s="12" customFormat="1" x14ac:dyDescent="0.25">
      <c r="B80" s="12" t="s">
        <v>71</v>
      </c>
      <c r="C80" s="13">
        <v>7000000</v>
      </c>
      <c r="D80" s="13">
        <v>412100</v>
      </c>
      <c r="E80" s="13">
        <v>412100</v>
      </c>
      <c r="F80" s="12">
        <v>0</v>
      </c>
      <c r="G80" s="13">
        <v>0</v>
      </c>
      <c r="H80" s="13">
        <v>0</v>
      </c>
      <c r="I80" s="7"/>
    </row>
    <row r="81" spans="2:9" s="12" customFormat="1" x14ac:dyDescent="0.25">
      <c r="B81" s="12" t="s">
        <v>72</v>
      </c>
      <c r="C81" s="13">
        <v>11700</v>
      </c>
      <c r="D81" s="13">
        <v>49527.06</v>
      </c>
      <c r="E81" s="13">
        <v>4642.66</v>
      </c>
      <c r="F81" s="12">
        <v>0</v>
      </c>
      <c r="G81" s="13">
        <v>34518.400000000001</v>
      </c>
      <c r="H81" s="13">
        <v>34518.400000000001</v>
      </c>
      <c r="I81" s="7"/>
    </row>
    <row r="82" spans="2:9" s="12" customFormat="1" ht="60" x14ac:dyDescent="0.25">
      <c r="B82" s="12" t="s">
        <v>73</v>
      </c>
      <c r="C82" s="13">
        <v>2100</v>
      </c>
      <c r="D82" s="13">
        <v>32464</v>
      </c>
      <c r="E82" s="13">
        <v>2455.38</v>
      </c>
      <c r="F82" s="12">
        <v>0</v>
      </c>
      <c r="G82" s="13">
        <v>30008.62</v>
      </c>
      <c r="H82" s="13">
        <v>30008.62</v>
      </c>
      <c r="I82" s="7"/>
    </row>
    <row r="83" spans="2:9" s="12" customFormat="1" ht="30" customHeight="1" x14ac:dyDescent="0.25">
      <c r="B83" s="12" t="s">
        <v>74</v>
      </c>
      <c r="C83" s="13">
        <v>152120</v>
      </c>
      <c r="D83" s="13">
        <v>1479899.97</v>
      </c>
      <c r="E83" s="13">
        <v>126228.23999999999</v>
      </c>
      <c r="F83" s="12">
        <v>0</v>
      </c>
      <c r="G83" s="13">
        <v>1350671.73</v>
      </c>
      <c r="H83" s="13">
        <v>1350671.73</v>
      </c>
      <c r="I83" s="7"/>
    </row>
    <row r="84" spans="2:9" s="12" customFormat="1" ht="45" x14ac:dyDescent="0.25">
      <c r="B84" s="12" t="s">
        <v>75</v>
      </c>
      <c r="C84" s="13">
        <v>1190066</v>
      </c>
      <c r="D84" s="13">
        <v>1115066</v>
      </c>
      <c r="E84" s="13">
        <v>805611.8</v>
      </c>
      <c r="F84" s="12">
        <v>0</v>
      </c>
      <c r="G84" s="13">
        <v>309454.2</v>
      </c>
      <c r="H84" s="13">
        <v>309454.2</v>
      </c>
      <c r="I84" s="7"/>
    </row>
    <row r="85" spans="2:9" s="12" customFormat="1" x14ac:dyDescent="0.25">
      <c r="B85" s="12" t="s">
        <v>76</v>
      </c>
      <c r="C85" s="13">
        <v>0</v>
      </c>
      <c r="D85" s="13">
        <v>377</v>
      </c>
      <c r="E85" s="13">
        <v>0</v>
      </c>
      <c r="F85" s="12">
        <v>0</v>
      </c>
      <c r="G85" s="13">
        <v>377</v>
      </c>
      <c r="H85" s="13">
        <v>377</v>
      </c>
      <c r="I85" s="7"/>
    </row>
    <row r="86" spans="2:9" s="12" customFormat="1" x14ac:dyDescent="0.25">
      <c r="B86" s="12" t="s">
        <v>77</v>
      </c>
      <c r="C86" s="13">
        <v>3600000</v>
      </c>
      <c r="D86" s="13">
        <v>4748572.3900000006</v>
      </c>
      <c r="E86" s="13">
        <v>420167.26</v>
      </c>
      <c r="F86" s="12">
        <v>0</v>
      </c>
      <c r="G86" s="13">
        <v>4328405.1300000008</v>
      </c>
      <c r="H86" s="13">
        <v>4328405.1300000008</v>
      </c>
      <c r="I86" s="7"/>
    </row>
    <row r="87" spans="2:9" s="12" customFormat="1" x14ac:dyDescent="0.25">
      <c r="B87" s="12" t="s">
        <v>78</v>
      </c>
      <c r="C87" s="13">
        <v>1050000</v>
      </c>
      <c r="D87" s="13">
        <v>4607809.45</v>
      </c>
      <c r="E87" s="13">
        <v>980570.5</v>
      </c>
      <c r="F87" s="12">
        <v>0</v>
      </c>
      <c r="G87" s="13">
        <v>3627238.95</v>
      </c>
      <c r="H87" s="13">
        <v>3627238.95</v>
      </c>
      <c r="I87" s="7"/>
    </row>
    <row r="88" spans="2:9" s="12" customFormat="1" x14ac:dyDescent="0.25">
      <c r="B88" s="12" t="s">
        <v>79</v>
      </c>
      <c r="C88" s="13">
        <v>8541462</v>
      </c>
      <c r="D88" s="13">
        <v>4237443</v>
      </c>
      <c r="E88" s="13">
        <v>918383.5</v>
      </c>
      <c r="F88" s="12">
        <v>0</v>
      </c>
      <c r="G88" s="13">
        <v>3319059.5</v>
      </c>
      <c r="H88" s="13">
        <v>3319059.5</v>
      </c>
      <c r="I88" s="7"/>
    </row>
    <row r="89" spans="2:9" s="12" customFormat="1" x14ac:dyDescent="0.25">
      <c r="B89" s="12" t="s">
        <v>80</v>
      </c>
      <c r="C89" s="13">
        <v>0</v>
      </c>
      <c r="D89" s="13">
        <v>3758.0199999999995</v>
      </c>
      <c r="E89" s="13">
        <v>1247.2</v>
      </c>
      <c r="F89" s="12">
        <v>0</v>
      </c>
      <c r="G89" s="13">
        <v>2510.8199999999997</v>
      </c>
      <c r="H89" s="13">
        <v>2510.8199999999997</v>
      </c>
      <c r="I89" s="7"/>
    </row>
    <row r="90" spans="2:9" s="12" customFormat="1" x14ac:dyDescent="0.25">
      <c r="B90" s="12" t="s">
        <v>81</v>
      </c>
      <c r="C90" s="13">
        <v>300000</v>
      </c>
      <c r="D90" s="13">
        <v>485779.83999999997</v>
      </c>
      <c r="E90" s="13">
        <v>0</v>
      </c>
      <c r="F90" s="12">
        <v>0</v>
      </c>
      <c r="G90" s="13">
        <v>485779.83999999997</v>
      </c>
      <c r="H90" s="13">
        <v>485779.83999999997</v>
      </c>
      <c r="I90" s="7"/>
    </row>
    <row r="91" spans="2:9" s="12" customFormat="1" x14ac:dyDescent="0.25">
      <c r="B91" s="12" t="s">
        <v>82</v>
      </c>
      <c r="C91" s="13">
        <v>1500000</v>
      </c>
      <c r="D91" s="13">
        <v>623727</v>
      </c>
      <c r="E91" s="13">
        <v>4583.3999999999996</v>
      </c>
      <c r="F91" s="12">
        <v>0</v>
      </c>
      <c r="G91" s="13">
        <v>619143.6</v>
      </c>
      <c r="H91" s="13">
        <v>619143.6</v>
      </c>
      <c r="I91" s="7"/>
    </row>
    <row r="92" spans="2:9" s="12" customFormat="1" x14ac:dyDescent="0.25">
      <c r="B92" s="12" t="s">
        <v>83</v>
      </c>
      <c r="C92" s="13">
        <v>4618274</v>
      </c>
      <c r="D92" s="13">
        <v>4823331.79</v>
      </c>
      <c r="E92" s="13">
        <v>315425.2</v>
      </c>
      <c r="F92" s="12">
        <v>0</v>
      </c>
      <c r="G92" s="13">
        <v>4507906.59</v>
      </c>
      <c r="H92" s="13">
        <v>4507906.59</v>
      </c>
      <c r="I92" s="7"/>
    </row>
    <row r="93" spans="2:9" s="12" customFormat="1" ht="30" x14ac:dyDescent="0.25">
      <c r="B93" s="12" t="s">
        <v>84</v>
      </c>
      <c r="C93" s="13">
        <v>2010000</v>
      </c>
      <c r="D93" s="13">
        <v>2625631.25</v>
      </c>
      <c r="E93" s="13">
        <v>1911702.32</v>
      </c>
      <c r="F93" s="12">
        <v>0</v>
      </c>
      <c r="G93" s="13">
        <v>713928.93</v>
      </c>
      <c r="H93" s="13">
        <v>713928.93</v>
      </c>
      <c r="I93" s="7"/>
    </row>
    <row r="94" spans="2:9" s="12" customFormat="1" x14ac:dyDescent="0.25">
      <c r="B94" s="12" t="s">
        <v>85</v>
      </c>
      <c r="C94" s="13">
        <v>1305000</v>
      </c>
      <c r="D94" s="13">
        <v>1968247.5</v>
      </c>
      <c r="E94" s="13">
        <v>489148.57999999996</v>
      </c>
      <c r="F94" s="12">
        <v>0</v>
      </c>
      <c r="G94" s="13">
        <v>1479098.9200000002</v>
      </c>
      <c r="H94" s="13">
        <v>1479098.9200000002</v>
      </c>
      <c r="I94" s="7"/>
    </row>
    <row r="95" spans="2:9" s="12" customFormat="1" x14ac:dyDescent="0.25">
      <c r="B95" s="12" t="s">
        <v>86</v>
      </c>
      <c r="C95" s="13">
        <v>472000</v>
      </c>
      <c r="D95" s="15">
        <v>290157.45</v>
      </c>
      <c r="E95" s="13">
        <v>208346.15</v>
      </c>
      <c r="F95" s="12">
        <v>0</v>
      </c>
      <c r="G95" s="13">
        <v>81811.3</v>
      </c>
      <c r="H95" s="13">
        <v>81811.3</v>
      </c>
      <c r="I95" s="7"/>
    </row>
    <row r="96" spans="2:9" s="12" customFormat="1" ht="30" x14ac:dyDescent="0.25">
      <c r="B96" s="12" t="s">
        <v>87</v>
      </c>
      <c r="C96" s="13">
        <v>2500000</v>
      </c>
      <c r="D96" s="13">
        <v>1090247.24</v>
      </c>
      <c r="E96" s="13">
        <v>1090247.24</v>
      </c>
      <c r="F96" s="12">
        <v>0</v>
      </c>
      <c r="G96" s="13">
        <v>0</v>
      </c>
      <c r="H96" s="13">
        <v>0</v>
      </c>
      <c r="I96" s="7"/>
    </row>
    <row r="97" spans="1:9" s="12" customFormat="1" ht="30" x14ac:dyDescent="0.25">
      <c r="B97" s="12" t="s">
        <v>88</v>
      </c>
      <c r="C97" s="13">
        <v>400000</v>
      </c>
      <c r="D97" s="13">
        <v>277675.34000000003</v>
      </c>
      <c r="E97" s="13">
        <v>30303.360000000001</v>
      </c>
      <c r="F97" s="12">
        <v>0</v>
      </c>
      <c r="G97" s="13">
        <v>213438.56</v>
      </c>
      <c r="H97" s="13">
        <v>213438.56</v>
      </c>
      <c r="I97" s="7"/>
    </row>
    <row r="98" spans="1:9" s="12" customFormat="1" ht="45" x14ac:dyDescent="0.25">
      <c r="B98" s="12" t="s">
        <v>89</v>
      </c>
      <c r="C98" s="13">
        <v>2050000</v>
      </c>
      <c r="D98" s="13">
        <v>3797117.1</v>
      </c>
      <c r="E98" s="13">
        <v>1435448.84</v>
      </c>
      <c r="F98" s="12">
        <v>0</v>
      </c>
      <c r="G98" s="13">
        <v>2340727.7200000002</v>
      </c>
      <c r="H98" s="13">
        <v>2340727.7200000002</v>
      </c>
      <c r="I98" s="7"/>
    </row>
    <row r="99" spans="1:9" s="12" customFormat="1" ht="45" x14ac:dyDescent="0.25">
      <c r="B99" s="12" t="s">
        <v>90</v>
      </c>
      <c r="C99" s="13">
        <v>905000</v>
      </c>
      <c r="D99" s="13">
        <v>1314527.2</v>
      </c>
      <c r="E99" s="13">
        <v>801205.58000000007</v>
      </c>
      <c r="F99" s="12">
        <v>0</v>
      </c>
      <c r="G99" s="13">
        <v>513321.62000000005</v>
      </c>
      <c r="H99" s="13">
        <v>513321.62000000005</v>
      </c>
      <c r="I99" s="7"/>
    </row>
    <row r="100" spans="1:9" s="12" customFormat="1" ht="30" x14ac:dyDescent="0.25">
      <c r="B100" s="12" t="s">
        <v>91</v>
      </c>
      <c r="C100" s="13">
        <v>40000</v>
      </c>
      <c r="D100" s="13">
        <v>0</v>
      </c>
      <c r="E100" s="13">
        <v>0</v>
      </c>
      <c r="F100" s="12">
        <v>0</v>
      </c>
      <c r="G100" s="13">
        <v>0</v>
      </c>
      <c r="H100" s="13">
        <v>0</v>
      </c>
      <c r="I100" s="7"/>
    </row>
    <row r="101" spans="1:9" s="12" customFormat="1" ht="45" x14ac:dyDescent="0.25">
      <c r="B101" s="12" t="s">
        <v>92</v>
      </c>
      <c r="C101" s="13">
        <v>164300</v>
      </c>
      <c r="D101" s="13">
        <v>300385.58999999997</v>
      </c>
      <c r="E101" s="13">
        <v>0</v>
      </c>
      <c r="F101" s="12">
        <v>0</v>
      </c>
      <c r="G101" s="13">
        <v>218499.84999999998</v>
      </c>
      <c r="H101" s="13">
        <v>218499.84999999998</v>
      </c>
      <c r="I101" s="7"/>
    </row>
    <row r="102" spans="1:9" s="12" customFormat="1" ht="30" x14ac:dyDescent="0.25">
      <c r="B102" s="12" t="s">
        <v>93</v>
      </c>
      <c r="C102" s="13">
        <v>2421941</v>
      </c>
      <c r="D102" s="13">
        <v>2938470.59</v>
      </c>
      <c r="E102" s="13">
        <v>0</v>
      </c>
      <c r="F102" s="12">
        <v>0</v>
      </c>
      <c r="G102" s="13">
        <v>2572075.58</v>
      </c>
      <c r="H102" s="13">
        <v>2572075.58</v>
      </c>
      <c r="I102" s="7"/>
    </row>
    <row r="103" spans="1:9" s="12" customFormat="1" ht="30" customHeight="1" x14ac:dyDescent="0.25">
      <c r="B103" s="12" t="s">
        <v>94</v>
      </c>
      <c r="C103" s="13">
        <v>1750954</v>
      </c>
      <c r="D103" s="13">
        <v>1533117.79</v>
      </c>
      <c r="E103" s="13">
        <v>7471.72</v>
      </c>
      <c r="F103" s="12">
        <v>0</v>
      </c>
      <c r="G103" s="13">
        <v>1035181.9900000002</v>
      </c>
      <c r="H103" s="13">
        <v>1035181.9900000002</v>
      </c>
      <c r="I103" s="7"/>
    </row>
    <row r="104" spans="1:9" s="12" customFormat="1" ht="45" customHeight="1" x14ac:dyDescent="0.25">
      <c r="B104" s="12" t="s">
        <v>95</v>
      </c>
      <c r="C104" s="13">
        <v>110000</v>
      </c>
      <c r="D104" s="13">
        <v>139000</v>
      </c>
      <c r="E104" s="13">
        <v>0</v>
      </c>
      <c r="F104" s="12">
        <v>0</v>
      </c>
      <c r="G104" s="13">
        <v>104800</v>
      </c>
      <c r="H104" s="13">
        <v>104800</v>
      </c>
      <c r="I104" s="7"/>
    </row>
    <row r="105" spans="1:9" s="12" customFormat="1" ht="45" customHeight="1" x14ac:dyDescent="0.25">
      <c r="B105" s="12" t="s">
        <v>96</v>
      </c>
      <c r="C105" s="13">
        <v>22500</v>
      </c>
      <c r="D105" s="13">
        <v>20600</v>
      </c>
      <c r="E105" s="13">
        <v>20600</v>
      </c>
      <c r="F105" s="12">
        <v>0</v>
      </c>
      <c r="G105" s="13">
        <v>0</v>
      </c>
      <c r="H105" s="13">
        <v>0</v>
      </c>
      <c r="I105" s="7"/>
    </row>
    <row r="106" spans="1:9" ht="30" customHeight="1" x14ac:dyDescent="0.25">
      <c r="B106" s="12" t="s">
        <v>97</v>
      </c>
      <c r="C106" s="13">
        <v>1600000</v>
      </c>
      <c r="D106" s="13">
        <v>3222134.7200000007</v>
      </c>
      <c r="E106" s="13">
        <v>1020609.49</v>
      </c>
      <c r="F106" s="12">
        <v>0</v>
      </c>
      <c r="G106" s="13">
        <v>2201525.2300000004</v>
      </c>
      <c r="H106" s="13">
        <v>2201525.2300000004</v>
      </c>
      <c r="I106" s="7"/>
    </row>
    <row r="107" spans="1:9" ht="45" customHeight="1" x14ac:dyDescent="0.25">
      <c r="B107" s="12" t="s">
        <v>98</v>
      </c>
      <c r="C107" s="13">
        <v>150000</v>
      </c>
      <c r="D107" s="13">
        <v>159601.85</v>
      </c>
      <c r="E107" s="13">
        <v>0</v>
      </c>
      <c r="F107" s="12">
        <v>0</v>
      </c>
      <c r="G107" s="13">
        <v>159601.85</v>
      </c>
      <c r="H107" s="13">
        <v>159601.85</v>
      </c>
      <c r="I107" s="7"/>
    </row>
    <row r="108" spans="1:9" ht="30" customHeight="1" x14ac:dyDescent="0.25">
      <c r="B108" s="12" t="s">
        <v>99</v>
      </c>
      <c r="C108" s="13">
        <v>20000</v>
      </c>
      <c r="D108" s="13">
        <v>29500</v>
      </c>
      <c r="E108" s="13">
        <v>10161.52</v>
      </c>
      <c r="F108" s="12">
        <v>0</v>
      </c>
      <c r="G108" s="13">
        <v>17451.939999999999</v>
      </c>
      <c r="H108" s="13">
        <v>17451.939999999999</v>
      </c>
      <c r="I108" s="7"/>
    </row>
    <row r="109" spans="1:9" ht="30" customHeight="1" x14ac:dyDescent="0.25">
      <c r="B109" s="12" t="s">
        <v>109</v>
      </c>
      <c r="C109" s="13">
        <v>0</v>
      </c>
      <c r="D109" s="13">
        <v>175332</v>
      </c>
      <c r="E109" s="13">
        <v>175113.60000000001</v>
      </c>
      <c r="F109" s="12">
        <v>0</v>
      </c>
      <c r="G109" s="13">
        <v>218.4</v>
      </c>
      <c r="H109" s="13">
        <v>218.4</v>
      </c>
      <c r="I109" s="7"/>
    </row>
    <row r="110" spans="1:9" ht="30" customHeight="1" x14ac:dyDescent="0.25">
      <c r="B110" s="12" t="s">
        <v>100</v>
      </c>
      <c r="C110" s="13">
        <v>6600000</v>
      </c>
      <c r="D110" s="13">
        <v>6828835</v>
      </c>
      <c r="E110" s="13">
        <v>4</v>
      </c>
      <c r="F110" s="12">
        <v>0</v>
      </c>
      <c r="G110" s="13">
        <v>6828831</v>
      </c>
      <c r="H110" s="13">
        <v>6828831</v>
      </c>
      <c r="I110" s="7"/>
    </row>
    <row r="111" spans="1:9" x14ac:dyDescent="0.25">
      <c r="B111" t="s">
        <v>101</v>
      </c>
      <c r="C111" s="13">
        <v>0</v>
      </c>
      <c r="D111" s="13">
        <v>1532947</v>
      </c>
      <c r="E111" s="13">
        <v>0</v>
      </c>
      <c r="F111" s="12">
        <v>0</v>
      </c>
      <c r="G111" s="13">
        <v>1532947</v>
      </c>
      <c r="H111" s="13">
        <v>1532947</v>
      </c>
      <c r="I111" s="7"/>
    </row>
    <row r="112" spans="1:9" s="11" customFormat="1" x14ac:dyDescent="0.25">
      <c r="A112" s="8"/>
      <c r="B112" s="9"/>
      <c r="C112" s="10">
        <f>SUM(C113)</f>
        <v>56400</v>
      </c>
      <c r="D112" s="10">
        <f t="shared" ref="D112:H112" si="1">SUM(D113)</f>
        <v>56400</v>
      </c>
      <c r="E112" s="10">
        <f t="shared" si="1"/>
        <v>56400</v>
      </c>
      <c r="F112" s="10">
        <f t="shared" si="1"/>
        <v>0</v>
      </c>
      <c r="G112" s="10">
        <f t="shared" si="1"/>
        <v>0</v>
      </c>
      <c r="H112" s="10">
        <f t="shared" si="1"/>
        <v>0</v>
      </c>
      <c r="I112" s="7"/>
    </row>
    <row r="113" spans="1:9" ht="15" customHeight="1" x14ac:dyDescent="0.25">
      <c r="A113" s="11" t="s">
        <v>111</v>
      </c>
      <c r="B113" s="12" t="s">
        <v>110</v>
      </c>
      <c r="C113" s="13">
        <v>56400</v>
      </c>
      <c r="D113" s="13">
        <v>56400</v>
      </c>
      <c r="E113" s="13">
        <v>56400</v>
      </c>
      <c r="F113" s="13">
        <v>0</v>
      </c>
      <c r="G113" s="13">
        <v>0</v>
      </c>
      <c r="H113" s="13">
        <v>0</v>
      </c>
      <c r="I113" s="7"/>
    </row>
  </sheetData>
  <mergeCells count="5">
    <mergeCell ref="B2:H2"/>
    <mergeCell ref="B4:H4"/>
    <mergeCell ref="B5:H5"/>
    <mergeCell ref="B6:H6"/>
    <mergeCell ref="B7:H7"/>
  </mergeCells>
  <pageMargins left="0.70866141732283516" right="0.70866141732283516" top="0.74803149606299213" bottom="0.74803149606299213" header="0.31496062992126012" footer="0.31496062992126012"/>
  <pageSetup scale="44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AEBDFA9A104AAEC11F4720033270" ma:contentTypeVersion="39" ma:contentTypeDescription="Crear nuevo documento." ma:contentTypeScope="" ma:versionID="1680b81f973faea3ad29cf3574682e0c">
  <xsd:schema xmlns:xsd="http://www.w3.org/2001/XMLSchema" xmlns:xs="http://www.w3.org/2001/XMLSchema" xmlns:p="http://schemas.microsoft.com/office/2006/metadata/properties" xmlns:ns2="fd1f594b-0f6d-44bf-a35b-2be3cda1f4c6" xmlns:ns3="0fd2d2dc-c195-4044-8aaa-1fdf8943ad5d" xmlns:ns4="a8109c30-6791-4e06-af4c-e9b40389411a" targetNamespace="http://schemas.microsoft.com/office/2006/metadata/properties" ma:root="true" ma:fieldsID="e62cb1d7969005202b23d759786dbe36" ns2:_="" ns3:_="" ns4:_="">
    <xsd:import namespace="fd1f594b-0f6d-44bf-a35b-2be3cda1f4c6"/>
    <xsd:import namespace="0fd2d2dc-c195-4044-8aaa-1fdf8943ad5d"/>
    <xsd:import namespace="a8109c30-6791-4e06-af4c-e9b40389411a"/>
    <xsd:element name="properties">
      <xsd:complexType>
        <xsd:sequence>
          <xsd:element name="documentManagement">
            <xsd:complexType>
              <xsd:all>
                <xsd:element ref="ns2:_x00c1_rea" minOccurs="0"/>
                <xsd:element ref="ns2:Fondo" minOccurs="0"/>
                <xsd:element ref="ns2:Secci_x00f3_n" minOccurs="0"/>
                <xsd:element ref="ns2:Serie" minOccurs="0"/>
                <xsd:element ref="ns2:Subserie" minOccurs="0"/>
                <xsd:element ref="ns2:Expediente" minOccurs="0"/>
                <xsd:element ref="ns2:Documnto" minOccurs="0"/>
                <xsd:element ref="ns2:Consecutivo_x0020_por_x0020_documento" minOccurs="0"/>
                <xsd:element ref="ns2:Clasificaci_x00f3_n_x0020_de_x0020_la_x0020_Informaci_x00f3_n" minOccurs="0"/>
                <xsd:element ref="ns2:Asunto" minOccurs="0"/>
                <xsd:element ref="ns2:Nombre_x0020_unidad_x0020_administrativa" minOccurs="0"/>
                <xsd:element ref="ns2:Nombre_x0020_destinatario" minOccurs="0"/>
                <xsd:element ref="ns2:Software_x0020_y_x0020_versi_x00f3_n" minOccurs="0"/>
                <xsd:element ref="ns2:Indicaci_x00f3_n_x0020_de_x0020_Preservaci_x00f3_n_x0020_a_x0020_largo_x0020_plazo" minOccurs="0"/>
                <xsd:element ref="ns2:Indicaci_x00f3_n_x0020_de_x0020_anexos" minOccurs="0"/>
                <xsd:element ref="ns2:Nombre_x0020_y_x0020_c_x00f3_digo_x0020_de_x0020_la_x0020_serie_x0020_documental" minOccurs="0"/>
                <xsd:element ref="ns2:Fecha_x0020_de_x0020_creaci_x00f3_n_x0020_del_x0020_documento" minOccurs="0"/>
                <xsd:element ref="ns2:Periodo_x0020_de_x0020_reserva" minOccurs="0"/>
                <xsd:element ref="ns2:Fundamento_x0020_de_x0020_la_x0020_reserva" minOccurs="0"/>
                <xsd:element ref="ns2:Fecha_x0020_de_x0020_clasificaci_x00f3_n_x0020_de_x0020_la_x0020_informaci_x00f3_n" minOccurs="0"/>
                <xsd:element ref="ns2:Fecha_x0020_de_x0020_desclasificaci_x00f3_n_x0020_de_x0020_la_x0020_informaci_x00f3_n" minOccurs="0"/>
                <xsd:element ref="ns2:Ampliaci_x00f3_n_x0020_del_x0020_periodo_x0020_de_x0020_reserva" minOccurs="0"/>
                <xsd:element ref="ns2:Indicador_x0020_de_x0020_Firma_x0020_Electr_x00f3_nica_x0020_Avanzada" minOccurs="0"/>
                <xsd:element ref="ns2:Fundamento_x0020_Legal" minOccurs="0"/>
                <xsd:element ref="ns2:Fechas_x0020_extremas_x0020_del_x0020_expediente" minOccurs="0"/>
                <xsd:element ref="ns2:Fecha_x0020_de_x0020_apertura_x0020_del_x0020_expediente" minOccurs="0"/>
                <xsd:element ref="ns2:Fecha_x0020_de_x0020_cierre_x0020_del_x0020_expediente" minOccurs="0"/>
                <xsd:element ref="ns2:N_x00fa_mero_x0020_de_x0020_legajos" minOccurs="0"/>
                <xsd:element ref="ns2:N_x00fa_mero_x0020_de_x0020_fojas" minOccurs="0"/>
                <xsd:element ref="ns2:Tama_x00f1_o" minOccurs="0"/>
                <xsd:element ref="ns2:T_x00e9_rminos_x0020_relacionados" minOccurs="0"/>
                <xsd:element ref="ns2:V_x00ed_nculo_x0020_archiv_x00ed_stico" minOccurs="0"/>
                <xsd:element ref="ns2:Otros_x0020_expedientes_x0020_de_x0020_la_x0020_secci_x00f3_n" minOccurs="0"/>
                <xsd:element ref="ns2:Otros_x0020_expedientes_x0020_de_x0020_la_x0020_serie" minOccurs="0"/>
                <xsd:element ref="ns2:Otros_x0020_documentos_x0020_del_x0020_expedient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f594b-0f6d-44bf-a35b-2be3cda1f4c6" elementFormDefault="qualified">
    <xsd:import namespace="http://schemas.microsoft.com/office/2006/documentManagement/types"/>
    <xsd:import namespace="http://schemas.microsoft.com/office/infopath/2007/PartnerControls"/>
    <xsd:element name="_x00c1_rea" ma:index="8" nillable="true" ma:displayName="Área" ma:internalName="_x00c1_rea">
      <xsd:simpleType>
        <xsd:restriction base="dms:Text">
          <xsd:maxLength value="255"/>
        </xsd:restriction>
      </xsd:simpleType>
    </xsd:element>
    <xsd:element name="Fondo" ma:index="9" nillable="true" ma:displayName="Fondo" ma:internalName="Fondo">
      <xsd:simpleType>
        <xsd:restriction base="dms:Text">
          <xsd:maxLength value="255"/>
        </xsd:restriction>
      </xsd:simpleType>
    </xsd:element>
    <xsd:element name="Secci_x00f3_n" ma:index="10" nillable="true" ma:displayName="Sección" ma:internalName="Secci_x00f3_n">
      <xsd:simpleType>
        <xsd:restriction base="dms:Text">
          <xsd:maxLength value="255"/>
        </xsd:restriction>
      </xsd:simpleType>
    </xsd:element>
    <xsd:element name="Serie" ma:index="11" nillable="true" ma:displayName="Serie" ma:internalName="Serie">
      <xsd:simpleType>
        <xsd:restriction base="dms:Text">
          <xsd:maxLength value="255"/>
        </xsd:restriction>
      </xsd:simpleType>
    </xsd:element>
    <xsd:element name="Subserie" ma:index="12" nillable="true" ma:displayName="Subserie" ma:internalName="Subserie">
      <xsd:simpleType>
        <xsd:restriction base="dms:Text">
          <xsd:maxLength value="255"/>
        </xsd:restriction>
      </xsd:simpleType>
    </xsd:element>
    <xsd:element name="Expediente" ma:index="13" nillable="true" ma:displayName="Expediente" ma:internalName="Expediente">
      <xsd:simpleType>
        <xsd:restriction base="dms:Text">
          <xsd:maxLength value="255"/>
        </xsd:restriction>
      </xsd:simpleType>
    </xsd:element>
    <xsd:element name="Documnto" ma:index="14" nillable="true" ma:displayName="Documento" ma:internalName="Documnto">
      <xsd:simpleType>
        <xsd:restriction base="dms:Text">
          <xsd:maxLength value="255"/>
        </xsd:restriction>
      </xsd:simpleType>
    </xsd:element>
    <xsd:element name="Consecutivo_x0020_por_x0020_documento" ma:index="15" nillable="true" ma:displayName="Consecutivo por documento" ma:decimals="0" ma:internalName="Consecutivo_x0020_por_x0020_documento">
      <xsd:simpleType>
        <xsd:restriction base="dms:Number"/>
      </xsd:simpleType>
    </xsd:element>
    <xsd:element name="Clasificaci_x00f3_n_x0020_de_x0020_la_x0020_Informaci_x00f3_n" ma:index="16" nillable="true" ma:displayName="Clasificación de la Información" ma:default="Pública" ma:format="Dropdown" ma:internalName="Clasificaci_x00f3_n_x0020_de_x0020_la_x0020_Informaci_x00f3_n">
      <xsd:simpleType>
        <xsd:restriction base="dms:Choice">
          <xsd:enumeration value="Pública"/>
          <xsd:enumeration value="Reservada"/>
          <xsd:enumeration value="Confidencial"/>
        </xsd:restriction>
      </xsd:simpleType>
    </xsd:element>
    <xsd:element name="Asunto" ma:index="17" nillable="true" ma:displayName="Asunto" ma:internalName="Asunto">
      <xsd:simpleType>
        <xsd:restriction base="dms:Text">
          <xsd:maxLength value="255"/>
        </xsd:restriction>
      </xsd:simpleType>
    </xsd:element>
    <xsd:element name="Nombre_x0020_unidad_x0020_administrativa" ma:index="18" nillable="true" ma:displayName="Nombre unidad administrativa" ma:internalName="Nombre_x0020_unidad_x0020_administrativa">
      <xsd:simpleType>
        <xsd:restriction base="dms:Text">
          <xsd:maxLength value="255"/>
        </xsd:restriction>
      </xsd:simpleType>
    </xsd:element>
    <xsd:element name="Nombre_x0020_destinatario" ma:index="19" nillable="true" ma:displayName="Nombre destinatario" ma:internalName="Nombre_x0020_destinatario">
      <xsd:simpleType>
        <xsd:restriction base="dms:Text">
          <xsd:maxLength value="255"/>
        </xsd:restriction>
      </xsd:simpleType>
    </xsd:element>
    <xsd:element name="Software_x0020_y_x0020_versi_x00f3_n" ma:index="20" nillable="true" ma:displayName="Software y versión" ma:internalName="Software_x0020_y_x0020_versi_x00f3_n">
      <xsd:simpleType>
        <xsd:restriction base="dms:Text">
          <xsd:maxLength value="255"/>
        </xsd:restriction>
      </xsd:simpleType>
    </xsd:element>
    <xsd:element name="Indicaci_x00f3_n_x0020_de_x0020_Preservaci_x00f3_n_x0020_a_x0020_largo_x0020_plazo" ma:index="21" nillable="true" ma:displayName="Indicación de Preservación a largo plazo" ma:internalName="Indicaci_x00f3_n_x0020_de_x0020_Preservaci_x00f3_n_x0020_a_x0020_largo_x0020_plazo">
      <xsd:simpleType>
        <xsd:restriction base="dms:Text">
          <xsd:maxLength value="255"/>
        </xsd:restriction>
      </xsd:simpleType>
    </xsd:element>
    <xsd:element name="Indicaci_x00f3_n_x0020_de_x0020_anexos" ma:index="22" nillable="true" ma:displayName="Indicación de anexos" ma:internalName="Indicaci_x00f3_n_x0020_de_x0020_anexos">
      <xsd:simpleType>
        <xsd:restriction base="dms:Text">
          <xsd:maxLength value="255"/>
        </xsd:restriction>
      </xsd:simpleType>
    </xsd:element>
    <xsd:element name="Nombre_x0020_y_x0020_c_x00f3_digo_x0020_de_x0020_la_x0020_serie_x0020_documental" ma:index="23" nillable="true" ma:displayName="Nombre y código de la serie documental" ma:internalName="Nombre_x0020_y_x0020_c_x00f3_digo_x0020_de_x0020_la_x0020_serie_x0020_documental">
      <xsd:simpleType>
        <xsd:restriction base="dms:Text">
          <xsd:maxLength value="255"/>
        </xsd:restriction>
      </xsd:simpleType>
    </xsd:element>
    <xsd:element name="Fecha_x0020_de_x0020_creaci_x00f3_n_x0020_del_x0020_documento" ma:index="24" nillable="true" ma:displayName="Fecha de creación del documento" ma:default="[today]" ma:format="DateOnly" ma:internalName="Fecha_x0020_de_x0020_creaci_x00f3_n_x0020_del_x0020_documento">
      <xsd:simpleType>
        <xsd:restriction base="dms:DateTime"/>
      </xsd:simpleType>
    </xsd:element>
    <xsd:element name="Periodo_x0020_de_x0020_reserva" ma:index="25" nillable="true" ma:displayName="Periodo de reserva" ma:internalName="Periodo_x0020_de_x0020_reserva">
      <xsd:simpleType>
        <xsd:restriction base="dms:Text">
          <xsd:maxLength value="255"/>
        </xsd:restriction>
      </xsd:simpleType>
    </xsd:element>
    <xsd:element name="Fundamento_x0020_de_x0020_la_x0020_reserva" ma:index="26" nillable="true" ma:displayName="Fundamento de la reserva" ma:internalName="Fundamento_x0020_de_x0020_la_x0020_reserva">
      <xsd:simpleType>
        <xsd:restriction base="dms:Text">
          <xsd:maxLength value="255"/>
        </xsd:restriction>
      </xsd:simpleType>
    </xsd:element>
    <xsd:element name="Fecha_x0020_de_x0020_clasificaci_x00f3_n_x0020_de_x0020_la_x0020_informaci_x00f3_n" ma:index="27" nillable="true" ma:displayName="Fecha de clasificación de la información" ma:format="DateOnly" ma:internalName="Fecha_x0020_de_x0020_clasificaci_x00f3_n_x0020_de_x0020_la_x0020_informaci_x00f3_n">
      <xsd:simpleType>
        <xsd:restriction base="dms:DateTime"/>
      </xsd:simpleType>
    </xsd:element>
    <xsd:element name="Fecha_x0020_de_x0020_desclasificaci_x00f3_n_x0020_de_x0020_la_x0020_informaci_x00f3_n" ma:index="28" nillable="true" ma:displayName="Fecha de desclasificación de la información" ma:format="DateOnly" ma:internalName="Fecha_x0020_de_x0020_desclasificaci_x00f3_n_x0020_de_x0020_la_x0020_informaci_x00f3_n">
      <xsd:simpleType>
        <xsd:restriction base="dms:DateTime"/>
      </xsd:simpleType>
    </xsd:element>
    <xsd:element name="Ampliaci_x00f3_n_x0020_del_x0020_periodo_x0020_de_x0020_reserva" ma:index="29" nillable="true" ma:displayName="Ampliación del periodo de reserva" ma:internalName="Ampliaci_x00f3_n_x0020_del_x0020_periodo_x0020_de_x0020_reserva">
      <xsd:simpleType>
        <xsd:restriction base="dms:Text">
          <xsd:maxLength value="255"/>
        </xsd:restriction>
      </xsd:simpleType>
    </xsd:element>
    <xsd:element name="Indicador_x0020_de_x0020_Firma_x0020_Electr_x00f3_nica_x0020_Avanzada" ma:index="30" nillable="true" ma:displayName="Indicador de Firma Electrónica Avanzada" ma:internalName="Indicador_x0020_de_x0020_Firma_x0020_Electr_x00f3_nica_x0020_Avanzada">
      <xsd:simpleType>
        <xsd:restriction base="dms:Text">
          <xsd:maxLength value="255"/>
        </xsd:restriction>
      </xsd:simpleType>
    </xsd:element>
    <xsd:element name="Fundamento_x0020_Legal" ma:index="31" nillable="true" ma:displayName="Fundamento Legal" ma:internalName="Fundamento_x0020_Legal">
      <xsd:simpleType>
        <xsd:restriction base="dms:Text">
          <xsd:maxLength value="255"/>
        </xsd:restriction>
      </xsd:simpleType>
    </xsd:element>
    <xsd:element name="Fechas_x0020_extremas_x0020_del_x0020_expediente" ma:index="32" nillable="true" ma:displayName="Fechas extremas del expediente" ma:format="DateOnly" ma:internalName="Fechas_x0020_extremas_x0020_del_x0020_expediente">
      <xsd:simpleType>
        <xsd:restriction base="dms:DateTime"/>
      </xsd:simpleType>
    </xsd:element>
    <xsd:element name="Fecha_x0020_de_x0020_apertura_x0020_del_x0020_expediente" ma:index="33" nillable="true" ma:displayName="Fecha de apertura del expediente" ma:internalName="Fecha_x0020_de_x0020_apertura_x0020_del_x0020_expediente">
      <xsd:simpleType>
        <xsd:restriction base="dms:Text">
          <xsd:maxLength value="255"/>
        </xsd:restriction>
      </xsd:simpleType>
    </xsd:element>
    <xsd:element name="Fecha_x0020_de_x0020_cierre_x0020_del_x0020_expediente" ma:index="34" nillable="true" ma:displayName="Fecha de cierre del expediente" ma:format="DateOnly" ma:internalName="Fecha_x0020_de_x0020_cierre_x0020_del_x0020_expediente">
      <xsd:simpleType>
        <xsd:restriction base="dms:DateTime"/>
      </xsd:simpleType>
    </xsd:element>
    <xsd:element name="N_x00fa_mero_x0020_de_x0020_legajos" ma:index="35" nillable="true" ma:displayName="Número de legajos" ma:internalName="N_x00fa_mero_x0020_de_x0020_legajos">
      <xsd:simpleType>
        <xsd:restriction base="dms:Text">
          <xsd:maxLength value="255"/>
        </xsd:restriction>
      </xsd:simpleType>
    </xsd:element>
    <xsd:element name="N_x00fa_mero_x0020_de_x0020_fojas" ma:index="36" nillable="true" ma:displayName="Número de fojas" ma:internalName="N_x00fa_mero_x0020_de_x0020_fojas">
      <xsd:simpleType>
        <xsd:restriction base="dms:Text">
          <xsd:maxLength value="255"/>
        </xsd:restriction>
      </xsd:simpleType>
    </xsd:element>
    <xsd:element name="Tama_x00f1_o" ma:index="37" nillable="true" ma:displayName="Tamaño" ma:internalName="Tama_x00f1_o">
      <xsd:simpleType>
        <xsd:restriction base="dms:Text">
          <xsd:maxLength value="255"/>
        </xsd:restriction>
      </xsd:simpleType>
    </xsd:element>
    <xsd:element name="T_x00e9_rminos_x0020_relacionados" ma:index="38" nillable="true" ma:displayName="Términos relacionados" ma:internalName="T_x00e9_rminos_x0020_relacionados">
      <xsd:simpleType>
        <xsd:restriction base="dms:Text">
          <xsd:maxLength value="255"/>
        </xsd:restriction>
      </xsd:simpleType>
    </xsd:element>
    <xsd:element name="V_x00ed_nculo_x0020_archiv_x00ed_stico" ma:index="39" nillable="true" ma:displayName="Vínculo archivístico" ma:internalName="V_x00ed_nculo_x0020_archiv_x00ed_stico">
      <xsd:simpleType>
        <xsd:restriction base="dms:Text">
          <xsd:maxLength value="255"/>
        </xsd:restriction>
      </xsd:simpleType>
    </xsd:element>
    <xsd:element name="Otros_x0020_expedientes_x0020_de_x0020_la_x0020_secci_x00f3_n" ma:index="40" nillable="true" ma:displayName="Otros expedientes de la sección" ma:internalName="Otros_x0020_expedientes_x0020_de_x0020_la_x0020_secci_x00f3_n">
      <xsd:simpleType>
        <xsd:restriction base="dms:Text">
          <xsd:maxLength value="255"/>
        </xsd:restriction>
      </xsd:simpleType>
    </xsd:element>
    <xsd:element name="Otros_x0020_expedientes_x0020_de_x0020_la_x0020_serie" ma:index="41" nillable="true" ma:displayName="Otros expedientes de la serie" ma:internalName="Otros_x0020_expedientes_x0020_de_x0020_la_x0020_serie">
      <xsd:simpleType>
        <xsd:restriction base="dms:Text">
          <xsd:maxLength value="255"/>
        </xsd:restriction>
      </xsd:simpleType>
    </xsd:element>
    <xsd:element name="Otros_x0020_documentos_x0020_del_x0020_expediente" ma:index="42" nillable="true" ma:displayName="Otros documentos del expediente" ma:internalName="Otros_x0020_documentos_x0020_del_x0020_expedien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2d2dc-c195-4044-8aaa-1fdf8943ad5d" elementFormDefault="qualified">
    <xsd:import namespace="http://schemas.microsoft.com/office/2006/documentManagement/types"/>
    <xsd:import namespace="http://schemas.microsoft.com/office/infopath/2007/PartnerControls"/>
    <xsd:element name="SharedWithUsers" ma:index="43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09c30-6791-4e06-af4c-e9b403894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y_x0020_c_x00f3_digo_x0020_de_x0020_la_x0020_serie_x0020_documental xmlns="fd1f594b-0f6d-44bf-a35b-2be3cda1f4c6" xsi:nil="true"/>
    <Tama_x00f1_o xmlns="fd1f594b-0f6d-44bf-a35b-2be3cda1f4c6" xsi:nil="true"/>
    <Documnto xmlns="fd1f594b-0f6d-44bf-a35b-2be3cda1f4c6" xsi:nil="true"/>
    <Indicaci_x00f3_n_x0020_de_x0020_Preservaci_x00f3_n_x0020_a_x0020_largo_x0020_plazo xmlns="fd1f594b-0f6d-44bf-a35b-2be3cda1f4c6" xsi:nil="true"/>
    <Indicador_x0020_de_x0020_Firma_x0020_Electr_x00f3_nica_x0020_Avanzada xmlns="fd1f594b-0f6d-44bf-a35b-2be3cda1f4c6" xsi:nil="true"/>
    <Fecha_x0020_de_x0020_cierre_x0020_del_x0020_expediente xmlns="fd1f594b-0f6d-44bf-a35b-2be3cda1f4c6" xsi:nil="true"/>
    <N_x00fa_mero_x0020_de_x0020_fojas xmlns="fd1f594b-0f6d-44bf-a35b-2be3cda1f4c6" xsi:nil="true"/>
    <Fondo xmlns="fd1f594b-0f6d-44bf-a35b-2be3cda1f4c6" xsi:nil="true"/>
    <T_x00e9_rminos_x0020_relacionados xmlns="fd1f594b-0f6d-44bf-a35b-2be3cda1f4c6" xsi:nil="true"/>
    <V_x00ed_nculo_x0020_archiv_x00ed_stico xmlns="fd1f594b-0f6d-44bf-a35b-2be3cda1f4c6" xsi:nil="true"/>
    <Consecutivo_x0020_por_x0020_documento xmlns="fd1f594b-0f6d-44bf-a35b-2be3cda1f4c6" xsi:nil="true"/>
    <Ampliaci_x00f3_n_x0020_del_x0020_periodo_x0020_de_x0020_reserva xmlns="fd1f594b-0f6d-44bf-a35b-2be3cda1f4c6" xsi:nil="true"/>
    <Indicaci_x00f3_n_x0020_de_x0020_anexos xmlns="fd1f594b-0f6d-44bf-a35b-2be3cda1f4c6" xsi:nil="true"/>
    <Fecha_x0020_de_x0020_desclasificaci_x00f3_n_x0020_de_x0020_la_x0020_informaci_x00f3_n xmlns="fd1f594b-0f6d-44bf-a35b-2be3cda1f4c6" xsi:nil="true"/>
    <Fundamento_x0020_Legal xmlns="fd1f594b-0f6d-44bf-a35b-2be3cda1f4c6" xsi:nil="true"/>
    <Fechas_x0020_extremas_x0020_del_x0020_expediente xmlns="fd1f594b-0f6d-44bf-a35b-2be3cda1f4c6" xsi:nil="true"/>
    <Otros_x0020_expedientes_x0020_de_x0020_la_x0020_serie xmlns="fd1f594b-0f6d-44bf-a35b-2be3cda1f4c6" xsi:nil="true"/>
    <Fecha_x0020_de_x0020_clasificaci_x00f3_n_x0020_de_x0020_la_x0020_informaci_x00f3_n xmlns="fd1f594b-0f6d-44bf-a35b-2be3cda1f4c6" xsi:nil="true"/>
    <Expediente xmlns="fd1f594b-0f6d-44bf-a35b-2be3cda1f4c6" xsi:nil="true"/>
    <Clasificaci_x00f3_n_x0020_de_x0020_la_x0020_Informaci_x00f3_n xmlns="fd1f594b-0f6d-44bf-a35b-2be3cda1f4c6">Pública</Clasificaci_x00f3_n_x0020_de_x0020_la_x0020_Informaci_x00f3_n>
    <Asunto xmlns="fd1f594b-0f6d-44bf-a35b-2be3cda1f4c6" xsi:nil="true"/>
    <Software_x0020_y_x0020_versi_x00f3_n xmlns="fd1f594b-0f6d-44bf-a35b-2be3cda1f4c6" xsi:nil="true"/>
    <Otros_x0020_documentos_x0020_del_x0020_expediente xmlns="fd1f594b-0f6d-44bf-a35b-2be3cda1f4c6" xsi:nil="true"/>
    <_x00c1_rea xmlns="fd1f594b-0f6d-44bf-a35b-2be3cda1f4c6" xsi:nil="true"/>
    <Periodo_x0020_de_x0020_reserva xmlns="fd1f594b-0f6d-44bf-a35b-2be3cda1f4c6" xsi:nil="true"/>
    <Otros_x0020_expedientes_x0020_de_x0020_la_x0020_secci_x00f3_n xmlns="fd1f594b-0f6d-44bf-a35b-2be3cda1f4c6" xsi:nil="true"/>
    <Serie xmlns="fd1f594b-0f6d-44bf-a35b-2be3cda1f4c6" xsi:nil="true"/>
    <Nombre_x0020_unidad_x0020_administrativa xmlns="fd1f594b-0f6d-44bf-a35b-2be3cda1f4c6" xsi:nil="true"/>
    <Fundamento_x0020_de_x0020_la_x0020_reserva xmlns="fd1f594b-0f6d-44bf-a35b-2be3cda1f4c6" xsi:nil="true"/>
    <Fecha_x0020_de_x0020_creaci_x00f3_n_x0020_del_x0020_documento xmlns="fd1f594b-0f6d-44bf-a35b-2be3cda1f4c6">2018-10-12T20:38:51+00:00</Fecha_x0020_de_x0020_creaci_x00f3_n_x0020_del_x0020_documento>
    <Subserie xmlns="fd1f594b-0f6d-44bf-a35b-2be3cda1f4c6" xsi:nil="true"/>
    <Nombre_x0020_destinatario xmlns="fd1f594b-0f6d-44bf-a35b-2be3cda1f4c6" xsi:nil="true"/>
    <N_x00fa_mero_x0020_de_x0020_legajos xmlns="fd1f594b-0f6d-44bf-a35b-2be3cda1f4c6" xsi:nil="true"/>
    <Secci_x00f3_n xmlns="fd1f594b-0f6d-44bf-a35b-2be3cda1f4c6" xsi:nil="true"/>
    <Fecha_x0020_de_x0020_apertura_x0020_del_x0020_expediente xmlns="fd1f594b-0f6d-44bf-a35b-2be3cda1f4c6" xsi:nil="true"/>
  </documentManagement>
</p:properties>
</file>

<file path=customXml/itemProps1.xml><?xml version="1.0" encoding="utf-8"?>
<ds:datastoreItem xmlns:ds="http://schemas.openxmlformats.org/officeDocument/2006/customXml" ds:itemID="{9C200A79-5994-4DC9-936B-AA993F3BB85C}"/>
</file>

<file path=customXml/itemProps2.xml><?xml version="1.0" encoding="utf-8"?>
<ds:datastoreItem xmlns:ds="http://schemas.openxmlformats.org/officeDocument/2006/customXml" ds:itemID="{E5275027-E8D4-4470-BF45-C1FCAD72ED46}"/>
</file>

<file path=customXml/itemProps3.xml><?xml version="1.0" encoding="utf-8"?>
<ds:datastoreItem xmlns:ds="http://schemas.openxmlformats.org/officeDocument/2006/customXml" ds:itemID="{9DE6DC84-DE7C-4BEA-94AA-BD4A8A8E1D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XXXIA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Elizabeth Gomez Rojas</cp:lastModifiedBy>
  <dcterms:created xsi:type="dcterms:W3CDTF">2018-07-11T17:29:18Z</dcterms:created>
  <dcterms:modified xsi:type="dcterms:W3CDTF">2018-10-12T20:09:44Z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0x0101003350AEBDFA9A104AAEC11F4720033270</vt:lpwstr>
  </property>
</Properties>
</file>